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E694C9B0-6CE0-4C14-B48B-8EFD3B1CDBF5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FUTSAL KÜÇÜK ERKEK " sheetId="1" r:id="rId1"/>
    <sheet name="FUTSAL KÜÇÜK ERKEK ELEME FİKSTÜ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/>
  <c r="B16" i="2"/>
  <c r="B14" i="2"/>
  <c r="B12" i="2"/>
  <c r="B10" i="2"/>
  <c r="B8" i="2"/>
  <c r="B6" i="2"/>
  <c r="C16" i="1" l="1"/>
  <c r="C15" i="1"/>
  <c r="L44" i="1" s="1"/>
  <c r="C14" i="1"/>
  <c r="C13" i="1"/>
  <c r="L27" i="1" s="1"/>
  <c r="C10" i="1"/>
  <c r="W9" i="1"/>
  <c r="N9" i="1"/>
  <c r="C9" i="1"/>
  <c r="L37" i="1" s="1"/>
  <c r="W8" i="1"/>
  <c r="N8" i="1"/>
  <c r="C8" i="1"/>
  <c r="W7" i="1"/>
  <c r="N7" i="1"/>
  <c r="C7" i="1"/>
  <c r="L47" i="1" s="1"/>
  <c r="W6" i="1"/>
  <c r="N6" i="1"/>
  <c r="L39" i="1" s="1"/>
  <c r="C6" i="1"/>
  <c r="M2" i="1"/>
  <c r="L41" i="1" l="1"/>
  <c r="L48" i="1"/>
  <c r="L40" i="1"/>
  <c r="L34" i="1"/>
  <c r="L30" i="1"/>
  <c r="L26" i="1"/>
  <c r="L36" i="1"/>
  <c r="L24" i="1"/>
  <c r="L42" i="1"/>
  <c r="L28" i="1"/>
  <c r="L32" i="1"/>
  <c r="L43" i="1"/>
  <c r="L38" i="1"/>
  <c r="L25" i="1"/>
  <c r="L33" i="1"/>
  <c r="L35" i="1"/>
  <c r="L21" i="1"/>
  <c r="L22" i="1"/>
  <c r="L46" i="1"/>
  <c r="L23" i="1"/>
  <c r="L31" i="1"/>
  <c r="L29" i="1"/>
  <c r="L45" i="1"/>
</calcChain>
</file>

<file path=xl/sharedStrings.xml><?xml version="1.0" encoding="utf-8"?>
<sst xmlns="http://schemas.openxmlformats.org/spreadsheetml/2006/main" count="255" uniqueCount="143">
  <si>
    <t>ÖĞRETİM YILI</t>
  </si>
  <si>
    <t>FİKSTÜRÜ</t>
  </si>
  <si>
    <t>TAKIMLAR</t>
  </si>
  <si>
    <t>KURA SONUCU</t>
  </si>
  <si>
    <t>1-</t>
  </si>
  <si>
    <t xml:space="preserve">BU HÜCRELERE KURA ÇEKİMİNE KATILACAK </t>
  </si>
  <si>
    <t>A1</t>
  </si>
  <si>
    <t>Ted Koleji OO</t>
  </si>
  <si>
    <t>A2</t>
  </si>
  <si>
    <t>A3</t>
  </si>
  <si>
    <t>A4</t>
  </si>
  <si>
    <t>A5</t>
  </si>
  <si>
    <t>B1</t>
  </si>
  <si>
    <t>A GRUBU</t>
  </si>
  <si>
    <t>B GRUBU</t>
  </si>
  <si>
    <t>C GRUBU</t>
  </si>
  <si>
    <t>2-</t>
  </si>
  <si>
    <t>OLAN TAKIMLARI YAZINIZ, KURASINI ÇEKEN TAKIMI</t>
  </si>
  <si>
    <t>Özel Elit OO</t>
  </si>
  <si>
    <t>3-</t>
  </si>
  <si>
    <t>SAĞDAKİ KURA SONUCU ALANINA YAPIŞTIRINIZ</t>
  </si>
  <si>
    <t>Danişmend Gazi İHOO</t>
  </si>
  <si>
    <t>4-</t>
  </si>
  <si>
    <t>Özel Ada OO</t>
  </si>
  <si>
    <t>5-</t>
  </si>
  <si>
    <t>Özel Bilgi OO</t>
  </si>
  <si>
    <t>6-</t>
  </si>
  <si>
    <t>Hacı Bektaş Veli OO</t>
  </si>
  <si>
    <t>B2</t>
  </si>
  <si>
    <t>B3</t>
  </si>
  <si>
    <t>B4</t>
  </si>
  <si>
    <t>C1</t>
  </si>
  <si>
    <t>C2</t>
  </si>
  <si>
    <t>C3</t>
  </si>
  <si>
    <t>7-</t>
  </si>
  <si>
    <t>Mimar Sinan OO</t>
  </si>
  <si>
    <t>8-</t>
  </si>
  <si>
    <t>Osmancık Şehit Öğrt.Şenay Aybüke Yalçın OO</t>
  </si>
  <si>
    <t>D GRUBU</t>
  </si>
  <si>
    <t>9-</t>
  </si>
  <si>
    <t>Toprak Sanayi OO</t>
  </si>
  <si>
    <t>10-</t>
  </si>
  <si>
    <t>İskilip Azmimilli OO</t>
  </si>
  <si>
    <t>11-</t>
  </si>
  <si>
    <t>Mustafa Kemal OO</t>
  </si>
  <si>
    <t>C4</t>
  </si>
  <si>
    <t>D1</t>
  </si>
  <si>
    <t>D2</t>
  </si>
  <si>
    <t>D3</t>
  </si>
  <si>
    <t>D4</t>
  </si>
  <si>
    <t>12-</t>
  </si>
  <si>
    <t>Başöğretmen Atatürk İHOO</t>
  </si>
  <si>
    <t>13-</t>
  </si>
  <si>
    <t>23 Nisan OO</t>
  </si>
  <si>
    <t>14-</t>
  </si>
  <si>
    <t>Kocatepe OO</t>
  </si>
  <si>
    <t>SIRA</t>
  </si>
  <si>
    <t>TARİH</t>
  </si>
  <si>
    <t>SAAT</t>
  </si>
  <si>
    <t>FİKSTÜR</t>
  </si>
  <si>
    <t>15-</t>
  </si>
  <si>
    <t>Özel Bahçeşehir OO</t>
  </si>
  <si>
    <t>16-</t>
  </si>
  <si>
    <t>Necip Fazıl Kısakürek OO</t>
  </si>
  <si>
    <t>17-</t>
  </si>
  <si>
    <t>Fuat Sezgin İHOO</t>
  </si>
  <si>
    <t>1.MAÇLAR</t>
  </si>
  <si>
    <t>A1-A4</t>
  </si>
  <si>
    <t>A2-A3</t>
  </si>
  <si>
    <t>B1-B4</t>
  </si>
  <si>
    <t>B2-B3</t>
  </si>
  <si>
    <t>C1-C4</t>
  </si>
  <si>
    <t>C2-C3</t>
  </si>
  <si>
    <t>D1-D4</t>
  </si>
  <si>
    <t>D2-D3</t>
  </si>
  <si>
    <t>2.MAÇLAR</t>
  </si>
  <si>
    <t>A5-A3</t>
  </si>
  <si>
    <t>A1-A2</t>
  </si>
  <si>
    <t>B1-B3</t>
  </si>
  <si>
    <t>B4-B2</t>
  </si>
  <si>
    <t>C1-C3</t>
  </si>
  <si>
    <t>C4-C2</t>
  </si>
  <si>
    <t>D1-D3</t>
  </si>
  <si>
    <t>D4-D2</t>
  </si>
  <si>
    <t>3.MAÇLAR</t>
  </si>
  <si>
    <t>A4-A2</t>
  </si>
  <si>
    <t>A5-A1</t>
  </si>
  <si>
    <t>B1-B2</t>
  </si>
  <si>
    <t>B3-B4</t>
  </si>
  <si>
    <t>C1-C2</t>
  </si>
  <si>
    <t>C3-C4</t>
  </si>
  <si>
    <t>D1-D2</t>
  </si>
  <si>
    <t>D3-D4</t>
  </si>
  <si>
    <t>4.MAÇLAR</t>
  </si>
  <si>
    <t>A3-A1</t>
  </si>
  <si>
    <t>A4-A5</t>
  </si>
  <si>
    <t>5.MAÇLAR</t>
  </si>
  <si>
    <t>A2-A5</t>
  </si>
  <si>
    <t>A3-A4</t>
  </si>
  <si>
    <t>6.MAÇLAR</t>
  </si>
  <si>
    <t>A1-B1</t>
  </si>
  <si>
    <t>A GRUBU 1.Sİ - B GRUBU 1.Sİ</t>
  </si>
  <si>
    <t>C1-D1</t>
  </si>
  <si>
    <t>C GRUBU 1.Sİ - D GRUBU 1.Sİ</t>
  </si>
  <si>
    <t>7.MAÇLAR</t>
  </si>
  <si>
    <t>29-30 MAĞL</t>
  </si>
  <si>
    <t>29.MAÇ MAĞLUBU - 30. MAÇ MAĞLUBU (3.LÜK-4.LÜK)</t>
  </si>
  <si>
    <t>29-30 GAL</t>
  </si>
  <si>
    <t>29.MAÇ GALİBİ - 30.MAÇ GALİBİ (1.LİK-2.LİK)</t>
  </si>
  <si>
    <t>2024-2025</t>
  </si>
  <si>
    <t>KÜÇÜKLER</t>
  </si>
  <si>
    <t>ERKEK</t>
  </si>
  <si>
    <t>FUTSAL</t>
  </si>
  <si>
    <t>MAÇ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</si>
  <si>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</si>
  <si>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</si>
  <si>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</si>
  <si>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</si>
  <si>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</si>
  <si>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</si>
  <si>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</si>
  <si>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 xml:space="preserve">2024-2024 OKUL SPOR FAALİYETLERİ </t>
  </si>
  <si>
    <t>KÜÇÜK ERKEK FUTSAL ELEME FİNAL FİKSTÜRÜ</t>
  </si>
  <si>
    <t>GRUPLARDAN İLK İKİ TAKIM ÇIKAR VE 8'Lİ ELEME FİKSTÜRÜNE YERLEŞİR.</t>
  </si>
  <si>
    <t>SAHA</t>
  </si>
  <si>
    <t xml:space="preserve">2.05.2025 / </t>
  </si>
  <si>
    <t>Toki Sp.Sln.</t>
  </si>
  <si>
    <t>Tevfik Kış Sp.Sln.</t>
  </si>
  <si>
    <t xml:space="preserve">29.04.2025 / 10:00  </t>
  </si>
  <si>
    <t xml:space="preserve">29.04.2025 / 11:00  </t>
  </si>
  <si>
    <t xml:space="preserve">29.04.2025 / 12:00  </t>
  </si>
  <si>
    <t xml:space="preserve">29.04.2025 / 13:00 </t>
  </si>
  <si>
    <t xml:space="preserve">30.04.2025 / 11:00  </t>
  </si>
  <si>
    <t xml:space="preserve">30.04.2025 / 10:00  </t>
  </si>
  <si>
    <t>TEVFİK KIŞ SPOR SALONU</t>
  </si>
  <si>
    <t>A - 1</t>
  </si>
  <si>
    <t>C - 2</t>
  </si>
  <si>
    <t>A - 2</t>
  </si>
  <si>
    <t>C - 1</t>
  </si>
  <si>
    <t>B - 1</t>
  </si>
  <si>
    <t>D - 2</t>
  </si>
  <si>
    <t>B - 2</t>
  </si>
  <si>
    <t>D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</si>
</sst>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6" borderId="27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5" xfId="0" applyBorder="1" applyAlignment="1" applyProtection="1">
      <alignment shrinkToFit="1"/>
    </xf>
    <xf numFmtId="0" fontId="0" fillId="0" borderId="26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29" xfId="0" applyBorder="1" applyAlignment="1" applyProtection="1">
      <alignment vertical="center" shrinkToFit="1"/>
    </xf>
    <xf numFmtId="0" fontId="0" fillId="0" borderId="28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29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right" vertical="center" shrinkToFit="1"/>
      <protection locked="0"/>
    </xf>
    <xf numFmtId="164" fontId="0" fillId="0" borderId="28" xfId="0" applyNumberForma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right" vertical="center" shrinkToFit="1"/>
      <protection locked="0"/>
    </xf>
    <xf numFmtId="164" fontId="0" fillId="0" borderId="30" xfId="0" applyNumberFormat="1" applyBorder="1" applyAlignment="1" applyProtection="1">
      <alignment horizontal="right" shrinkToFit="1"/>
      <protection locked="0"/>
    </xf>
    <xf numFmtId="164" fontId="0" fillId="0" borderId="31" xfId="0" applyNumberFormat="1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  <xf numFmtId="20" fontId="0" fillId="0" borderId="27" xfId="0" applyNumberFormat="1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68580</xdr:rowOff>
    </xdr:from>
    <xdr:to>
      <xdr:col>4</xdr:col>
      <xdr:colOff>145787</xdr:colOff>
      <xdr:row>3</xdr:row>
      <xdr:rowOff>15240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1" y="68580"/>
          <a:ext cx="1014466" cy="632460"/>
        </a:xfrm>
        <a:prstGeom prst="rect">
          <a:avLst/>
        </a:prstGeom>
      </xdr:spPr>
    </xdr:pic>
    <xdr:clientData/>
  </xdr:twoCellAnchor>
  <xdr:twoCellAnchor editAs="oneCell">
    <xdr:from>
      <xdr:col>24</xdr:col>
      <xdr:colOff>114300</xdr:colOff>
      <xdr:row>0</xdr:row>
      <xdr:rowOff>114300</xdr:rowOff>
    </xdr:from>
    <xdr:to>
      <xdr:col>28</xdr:col>
      <xdr:colOff>122926</xdr:colOff>
      <xdr:row>3</xdr:row>
      <xdr:rowOff>60960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420" y="114300"/>
          <a:ext cx="1014466" cy="632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106680</xdr:rowOff>
    </xdr:from>
    <xdr:to>
      <xdr:col>4</xdr:col>
      <xdr:colOff>106254</xdr:colOff>
      <xdr:row>3</xdr:row>
      <xdr:rowOff>167640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106680"/>
          <a:ext cx="1051134" cy="655320"/>
        </a:xfrm>
        <a:prstGeom prst="rect">
          <a:avLst/>
        </a:prstGeom>
      </xdr:spPr>
    </xdr:pic>
    <xdr:clientData/>
  </xdr:twoCellAnchor>
  <xdr:twoCellAnchor editAs="oneCell">
    <xdr:from>
      <xdr:col>20</xdr:col>
      <xdr:colOff>1074420</xdr:colOff>
      <xdr:row>0</xdr:row>
      <xdr:rowOff>129540</xdr:rowOff>
    </xdr:from>
    <xdr:to>
      <xdr:col>24</xdr:col>
      <xdr:colOff>68154</xdr:colOff>
      <xdr:row>3</xdr:row>
      <xdr:rowOff>190500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0480" y="129540"/>
          <a:ext cx="1051134" cy="655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6"/>
  <sheetViews>
    <sheetView topLeftCell="A23" zoomScaleNormal="100" workbookViewId="0">
      <selection activeCell="L64" sqref="L64"/>
    </sheetView>
  </sheetViews>
  <sheetFormatPr defaultColWidth="3.7109375" defaultRowHeight="15" x14ac:dyDescent="0.25"/>
  <cols>
    <col min="1" max="1" width="3.7109375" style="9" customWidth="1"/>
    <col min="2" max="4" width="3.7109375" style="2" customWidth="1"/>
    <col min="5" max="5" width="10.7109375" style="2" customWidth="1"/>
    <col min="6" max="6" width="16.28515625" style="2" customWidth="1"/>
    <col min="7" max="31" width="3.7109375" style="2" customWidth="1"/>
    <col min="32" max="32" width="40.7109375" style="2" customWidth="1"/>
    <col min="33" max="33" width="3.7109375" style="2"/>
    <col min="34" max="34" width="40.7109375" style="2" customWidth="1"/>
    <col min="35" max="16384" width="3.7109375" style="2"/>
  </cols>
  <sheetData>
    <row r="1" spans="1:59" ht="18" customHeight="1" x14ac:dyDescent="0.25">
      <c r="A1" s="69" t="s">
        <v>109</v>
      </c>
      <c r="B1" s="69"/>
      <c r="C1" s="69"/>
      <c r="D1" s="69"/>
      <c r="E1" s="69"/>
      <c r="F1" s="69"/>
      <c r="G1" s="69"/>
      <c r="H1" s="69"/>
      <c r="I1" s="69"/>
      <c r="J1" s="69"/>
      <c r="K1" s="70" t="s">
        <v>0</v>
      </c>
      <c r="L1" s="70"/>
      <c r="M1" s="70"/>
      <c r="N1" s="70"/>
      <c r="O1" s="70"/>
      <c r="P1" s="70"/>
      <c r="Q1" s="70" t="s">
        <v>110</v>
      </c>
      <c r="R1" s="70"/>
      <c r="S1" s="70"/>
      <c r="T1" s="70"/>
      <c r="U1" s="70"/>
      <c r="V1" s="71" t="s">
        <v>111</v>
      </c>
      <c r="W1" s="71"/>
      <c r="X1" s="71"/>
      <c r="Y1" s="71"/>
      <c r="Z1" s="71"/>
      <c r="AA1" s="1"/>
      <c r="AB1" s="1"/>
      <c r="AC1" s="1"/>
    </row>
    <row r="2" spans="1:59" ht="18" customHeight="1" x14ac:dyDescent="0.25">
      <c r="A2" s="72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0" t="str">
        <f>[1]ANASAYFA!Q11</f>
        <v>İL BİRİNCİLİĞİ</v>
      </c>
      <c r="N2" s="70"/>
      <c r="O2" s="70"/>
      <c r="P2" s="70"/>
      <c r="Q2" s="70"/>
      <c r="R2" s="70"/>
      <c r="S2" s="70"/>
      <c r="T2" s="70"/>
      <c r="U2" s="73" t="s">
        <v>1</v>
      </c>
      <c r="V2" s="73"/>
      <c r="W2" s="73"/>
      <c r="X2" s="73"/>
      <c r="Y2" s="73"/>
      <c r="Z2" s="3"/>
      <c r="AA2" s="1"/>
      <c r="AB2" s="1"/>
      <c r="AC2" s="1"/>
      <c r="AE2" s="66" t="s">
        <v>2</v>
      </c>
      <c r="AF2" s="66"/>
      <c r="AG2" s="67" t="s">
        <v>3</v>
      </c>
      <c r="AH2" s="67"/>
    </row>
    <row r="3" spans="1:59" ht="18" customHeight="1" x14ac:dyDescent="0.25">
      <c r="A3" s="4"/>
      <c r="B3" s="4"/>
      <c r="C3" s="4"/>
      <c r="D3" s="4"/>
      <c r="E3" s="4"/>
      <c r="F3" s="53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3"/>
      <c r="AA3" s="1"/>
      <c r="AB3" s="1"/>
      <c r="AC3" s="1"/>
      <c r="AE3" s="7"/>
      <c r="AF3" s="7"/>
      <c r="AG3" s="8"/>
      <c r="AH3" s="8"/>
    </row>
    <row r="4" spans="1:59" ht="15" customHeight="1" thickBot="1" x14ac:dyDescent="0.3">
      <c r="AE4" s="10" t="s">
        <v>4</v>
      </c>
      <c r="AF4" s="11" t="s">
        <v>5</v>
      </c>
      <c r="AG4" s="12" t="s">
        <v>6</v>
      </c>
      <c r="AH4" s="13" t="s">
        <v>7</v>
      </c>
      <c r="AJ4" s="68" t="s">
        <v>6</v>
      </c>
      <c r="AK4" s="68"/>
      <c r="AL4" s="68"/>
      <c r="AM4" s="68"/>
      <c r="AN4" s="68" t="s">
        <v>8</v>
      </c>
      <c r="AO4" s="68"/>
      <c r="AP4" s="68"/>
      <c r="AQ4" s="68"/>
      <c r="AR4" s="68" t="s">
        <v>9</v>
      </c>
      <c r="AS4" s="68"/>
      <c r="AT4" s="68"/>
      <c r="AU4" s="68"/>
      <c r="AV4" s="68" t="s">
        <v>10</v>
      </c>
      <c r="AW4" s="68"/>
      <c r="AX4" s="68"/>
      <c r="AY4" s="68"/>
      <c r="AZ4" s="68" t="s">
        <v>11</v>
      </c>
      <c r="BA4" s="68"/>
      <c r="BB4" s="68"/>
      <c r="BC4" s="68"/>
      <c r="BD4" s="68" t="s">
        <v>12</v>
      </c>
      <c r="BE4" s="68"/>
      <c r="BF4" s="68"/>
      <c r="BG4" s="68"/>
    </row>
    <row r="5" spans="1:59" ht="15" customHeight="1" thickBot="1" x14ac:dyDescent="0.3">
      <c r="B5" s="74" t="s">
        <v>13</v>
      </c>
      <c r="C5" s="75"/>
      <c r="D5" s="75"/>
      <c r="E5" s="75"/>
      <c r="F5" s="75"/>
      <c r="G5" s="75"/>
      <c r="H5" s="75"/>
      <c r="I5" s="75"/>
      <c r="J5" s="75"/>
      <c r="K5" s="76"/>
      <c r="L5" s="14"/>
      <c r="M5" s="74" t="s">
        <v>14</v>
      </c>
      <c r="N5" s="75"/>
      <c r="O5" s="75"/>
      <c r="P5" s="75"/>
      <c r="Q5" s="75"/>
      <c r="R5" s="75"/>
      <c r="S5" s="75"/>
      <c r="T5" s="76"/>
      <c r="V5" s="74" t="s">
        <v>15</v>
      </c>
      <c r="W5" s="75"/>
      <c r="X5" s="75"/>
      <c r="Y5" s="75"/>
      <c r="Z5" s="75"/>
      <c r="AA5" s="75"/>
      <c r="AB5" s="75"/>
      <c r="AC5" s="76"/>
      <c r="AE5" s="10" t="s">
        <v>16</v>
      </c>
      <c r="AF5" s="11" t="s">
        <v>17</v>
      </c>
      <c r="AG5" s="12" t="s">
        <v>8</v>
      </c>
      <c r="AH5" s="13" t="s">
        <v>18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</row>
    <row r="6" spans="1:59" ht="15" customHeight="1" x14ac:dyDescent="0.25">
      <c r="B6" s="15" t="s">
        <v>4</v>
      </c>
      <c r="C6" s="77" t="str">
        <f>AH4</f>
        <v>Ted Koleji OO</v>
      </c>
      <c r="D6" s="77"/>
      <c r="E6" s="77"/>
      <c r="F6" s="77"/>
      <c r="G6" s="77"/>
      <c r="H6" s="77"/>
      <c r="I6" s="77"/>
      <c r="J6" s="77"/>
      <c r="K6" s="78"/>
      <c r="M6" s="15" t="s">
        <v>4</v>
      </c>
      <c r="N6" s="77" t="str">
        <f>AH9</f>
        <v>Hacı Bektaş Veli OO</v>
      </c>
      <c r="O6" s="77"/>
      <c r="P6" s="77"/>
      <c r="Q6" s="77"/>
      <c r="R6" s="77"/>
      <c r="S6" s="77"/>
      <c r="T6" s="78"/>
      <c r="V6" s="15" t="s">
        <v>4</v>
      </c>
      <c r="W6" s="77" t="str">
        <f>AH13</f>
        <v>İskilip Azmimilli OO</v>
      </c>
      <c r="X6" s="77"/>
      <c r="Y6" s="77"/>
      <c r="Z6" s="77"/>
      <c r="AA6" s="77"/>
      <c r="AB6" s="77"/>
      <c r="AC6" s="78"/>
      <c r="AE6" s="10" t="s">
        <v>19</v>
      </c>
      <c r="AF6" s="11" t="s">
        <v>20</v>
      </c>
      <c r="AG6" s="12" t="s">
        <v>9</v>
      </c>
      <c r="AH6" s="13" t="s">
        <v>21</v>
      </c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</row>
    <row r="7" spans="1:59" ht="15" customHeight="1" x14ac:dyDescent="0.25">
      <c r="B7" s="16" t="s">
        <v>16</v>
      </c>
      <c r="C7" s="64" t="str">
        <f>AH5</f>
        <v>Özel Elit OO</v>
      </c>
      <c r="D7" s="64"/>
      <c r="E7" s="64"/>
      <c r="F7" s="64"/>
      <c r="G7" s="64"/>
      <c r="H7" s="64"/>
      <c r="I7" s="64"/>
      <c r="J7" s="64"/>
      <c r="K7" s="65"/>
      <c r="M7" s="16" t="s">
        <v>16</v>
      </c>
      <c r="N7" s="64" t="str">
        <f>AH10</f>
        <v>Mimar Sinan OO</v>
      </c>
      <c r="O7" s="64"/>
      <c r="P7" s="64"/>
      <c r="Q7" s="64"/>
      <c r="R7" s="64"/>
      <c r="S7" s="64"/>
      <c r="T7" s="65"/>
      <c r="V7" s="16" t="s">
        <v>16</v>
      </c>
      <c r="W7" s="64" t="str">
        <f>AH14</f>
        <v>Mustafa Kemal OO</v>
      </c>
      <c r="X7" s="64"/>
      <c r="Y7" s="64"/>
      <c r="Z7" s="64"/>
      <c r="AA7" s="64"/>
      <c r="AB7" s="64"/>
      <c r="AC7" s="65"/>
      <c r="AE7" s="10" t="s">
        <v>22</v>
      </c>
      <c r="AF7" s="17"/>
      <c r="AG7" s="12" t="s">
        <v>10</v>
      </c>
      <c r="AH7" s="13" t="s">
        <v>23</v>
      </c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</row>
    <row r="8" spans="1:59" ht="15" customHeight="1" x14ac:dyDescent="0.25">
      <c r="B8" s="16" t="s">
        <v>19</v>
      </c>
      <c r="C8" s="64" t="str">
        <f>AH6</f>
        <v>Danişmend Gazi İHOO</v>
      </c>
      <c r="D8" s="64"/>
      <c r="E8" s="64"/>
      <c r="F8" s="64"/>
      <c r="G8" s="64"/>
      <c r="H8" s="64"/>
      <c r="I8" s="64"/>
      <c r="J8" s="64"/>
      <c r="K8" s="65"/>
      <c r="M8" s="16" t="s">
        <v>19</v>
      </c>
      <c r="N8" s="64" t="str">
        <f>AH11</f>
        <v>Osmancık Şehit Öğrt.Şenay Aybüke Yalçın OO</v>
      </c>
      <c r="O8" s="64"/>
      <c r="P8" s="64"/>
      <c r="Q8" s="64"/>
      <c r="R8" s="64"/>
      <c r="S8" s="64"/>
      <c r="T8" s="65"/>
      <c r="V8" s="16" t="s">
        <v>19</v>
      </c>
      <c r="W8" s="64" t="str">
        <f>AH15</f>
        <v>Başöğretmen Atatürk İHOO</v>
      </c>
      <c r="X8" s="64"/>
      <c r="Y8" s="64"/>
      <c r="Z8" s="64"/>
      <c r="AA8" s="64"/>
      <c r="AB8" s="64"/>
      <c r="AC8" s="65"/>
      <c r="AE8" s="10" t="s">
        <v>24</v>
      </c>
      <c r="AF8" s="17"/>
      <c r="AG8" s="12" t="s">
        <v>11</v>
      </c>
      <c r="AH8" s="13" t="s">
        <v>25</v>
      </c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</row>
    <row r="9" spans="1:59" ht="15" customHeight="1" thickBot="1" x14ac:dyDescent="0.3">
      <c r="B9" s="16" t="s">
        <v>22</v>
      </c>
      <c r="C9" s="64" t="str">
        <f>AH7</f>
        <v>Özel Ada OO</v>
      </c>
      <c r="D9" s="64"/>
      <c r="E9" s="64"/>
      <c r="F9" s="64"/>
      <c r="G9" s="64"/>
      <c r="H9" s="64"/>
      <c r="I9" s="64"/>
      <c r="J9" s="64"/>
      <c r="K9" s="65"/>
      <c r="M9" s="18" t="s">
        <v>22</v>
      </c>
      <c r="N9" s="79" t="str">
        <f>AH12</f>
        <v>Toprak Sanayi OO</v>
      </c>
      <c r="O9" s="79"/>
      <c r="P9" s="79"/>
      <c r="Q9" s="79"/>
      <c r="R9" s="79"/>
      <c r="S9" s="79"/>
      <c r="T9" s="80"/>
      <c r="V9" s="18" t="s">
        <v>22</v>
      </c>
      <c r="W9" s="79" t="str">
        <f>AH16</f>
        <v>23 Nisan OO</v>
      </c>
      <c r="X9" s="79"/>
      <c r="Y9" s="79"/>
      <c r="Z9" s="79"/>
      <c r="AA9" s="79"/>
      <c r="AB9" s="79"/>
      <c r="AC9" s="80"/>
      <c r="AE9" s="10" t="s">
        <v>26</v>
      </c>
      <c r="AF9" s="17"/>
      <c r="AG9" s="12" t="s">
        <v>12</v>
      </c>
      <c r="AH9" s="13" t="s">
        <v>27</v>
      </c>
      <c r="AJ9" s="68" t="s">
        <v>28</v>
      </c>
      <c r="AK9" s="68"/>
      <c r="AL9" s="68"/>
      <c r="AM9" s="68"/>
      <c r="AN9" s="81" t="s">
        <v>29</v>
      </c>
      <c r="AO9" s="82"/>
      <c r="AP9" s="82"/>
      <c r="AQ9" s="82"/>
      <c r="AR9" s="81" t="s">
        <v>30</v>
      </c>
      <c r="AS9" s="82"/>
      <c r="AT9" s="82"/>
      <c r="AU9" s="82"/>
      <c r="AV9" s="81" t="s">
        <v>31</v>
      </c>
      <c r="AW9" s="82"/>
      <c r="AX9" s="82"/>
      <c r="AY9" s="82"/>
      <c r="AZ9" s="68" t="s">
        <v>32</v>
      </c>
      <c r="BA9" s="68"/>
      <c r="BB9" s="68"/>
      <c r="BC9" s="68"/>
      <c r="BD9" s="68" t="s">
        <v>33</v>
      </c>
      <c r="BE9" s="68"/>
      <c r="BF9" s="68"/>
      <c r="BG9" s="68"/>
    </row>
    <row r="10" spans="1:59" ht="15" customHeight="1" thickBot="1" x14ac:dyDescent="0.3">
      <c r="B10" s="18" t="s">
        <v>24</v>
      </c>
      <c r="C10" s="79" t="str">
        <f>AH8</f>
        <v>Özel Bilgi OO</v>
      </c>
      <c r="D10" s="79"/>
      <c r="E10" s="79"/>
      <c r="F10" s="79"/>
      <c r="G10" s="79"/>
      <c r="H10" s="79"/>
      <c r="I10" s="79"/>
      <c r="J10" s="79"/>
      <c r="K10" s="80"/>
      <c r="M10" s="19"/>
      <c r="N10" s="20"/>
      <c r="O10" s="20"/>
      <c r="P10" s="20"/>
      <c r="Q10" s="20"/>
      <c r="R10" s="20"/>
      <c r="S10" s="20"/>
      <c r="T10" s="20"/>
      <c r="V10" s="19"/>
      <c r="W10" s="20"/>
      <c r="X10" s="20"/>
      <c r="Y10" s="20"/>
      <c r="Z10" s="20"/>
      <c r="AA10" s="20"/>
      <c r="AB10" s="20"/>
      <c r="AC10" s="20"/>
      <c r="AE10" s="10" t="s">
        <v>34</v>
      </c>
      <c r="AF10" s="17"/>
      <c r="AG10" s="12" t="s">
        <v>28</v>
      </c>
      <c r="AH10" s="13" t="s">
        <v>35</v>
      </c>
      <c r="AJ10" s="68"/>
      <c r="AK10" s="68"/>
      <c r="AL10" s="68"/>
      <c r="AM10" s="68"/>
      <c r="AN10" s="83"/>
      <c r="AO10" s="84"/>
      <c r="AP10" s="84"/>
      <c r="AQ10" s="84"/>
      <c r="AR10" s="83"/>
      <c r="AS10" s="84"/>
      <c r="AT10" s="84"/>
      <c r="AU10" s="84"/>
      <c r="AV10" s="83"/>
      <c r="AW10" s="84"/>
      <c r="AX10" s="84"/>
      <c r="AY10" s="84"/>
      <c r="AZ10" s="68"/>
      <c r="BA10" s="68"/>
      <c r="BB10" s="68"/>
      <c r="BC10" s="68"/>
      <c r="BD10" s="68"/>
      <c r="BE10" s="68"/>
      <c r="BF10" s="68"/>
      <c r="BG10" s="68"/>
    </row>
    <row r="11" spans="1:59" ht="15" customHeight="1" thickBot="1" x14ac:dyDescent="0.3">
      <c r="B11" s="19"/>
      <c r="C11" s="20"/>
      <c r="D11" s="20"/>
      <c r="E11" s="20"/>
      <c r="F11" s="20"/>
      <c r="G11" s="20"/>
      <c r="H11" s="20"/>
      <c r="I11" s="20"/>
      <c r="J11" s="20"/>
      <c r="K11" s="20"/>
      <c r="M11" s="19"/>
      <c r="N11" s="20"/>
      <c r="O11" s="20"/>
      <c r="P11" s="20"/>
      <c r="Q11" s="20"/>
      <c r="R11" s="20"/>
      <c r="S11" s="20"/>
      <c r="T11" s="20"/>
      <c r="V11" s="19"/>
      <c r="W11" s="20"/>
      <c r="X11" s="20"/>
      <c r="Y11" s="20"/>
      <c r="Z11" s="20"/>
      <c r="AA11" s="20"/>
      <c r="AB11" s="20"/>
      <c r="AC11" s="20"/>
      <c r="AE11" s="10" t="s">
        <v>36</v>
      </c>
      <c r="AF11" s="17"/>
      <c r="AG11" s="12" t="s">
        <v>29</v>
      </c>
      <c r="AH11" s="13" t="s">
        <v>37</v>
      </c>
      <c r="AJ11" s="68"/>
      <c r="AK11" s="68"/>
      <c r="AL11" s="68"/>
      <c r="AM11" s="68"/>
      <c r="AN11" s="83"/>
      <c r="AO11" s="84"/>
      <c r="AP11" s="84"/>
      <c r="AQ11" s="84"/>
      <c r="AR11" s="83"/>
      <c r="AS11" s="84"/>
      <c r="AT11" s="84"/>
      <c r="AU11" s="84"/>
      <c r="AV11" s="83"/>
      <c r="AW11" s="84"/>
      <c r="AX11" s="84"/>
      <c r="AY11" s="84"/>
      <c r="AZ11" s="68"/>
      <c r="BA11" s="68"/>
      <c r="BB11" s="68"/>
      <c r="BC11" s="68"/>
      <c r="BD11" s="68"/>
      <c r="BE11" s="68"/>
      <c r="BF11" s="68"/>
      <c r="BG11" s="68"/>
    </row>
    <row r="12" spans="1:59" ht="15" customHeight="1" thickBot="1" x14ac:dyDescent="0.3">
      <c r="B12" s="74" t="s">
        <v>38</v>
      </c>
      <c r="C12" s="75"/>
      <c r="D12" s="75"/>
      <c r="E12" s="75"/>
      <c r="F12" s="75"/>
      <c r="G12" s="75"/>
      <c r="H12" s="75"/>
      <c r="I12" s="75"/>
      <c r="J12" s="75"/>
      <c r="K12" s="76"/>
      <c r="M12" s="19"/>
      <c r="N12" s="20"/>
      <c r="O12" s="20"/>
      <c r="P12" s="20"/>
      <c r="Q12" s="20"/>
      <c r="R12" s="20"/>
      <c r="S12" s="20"/>
      <c r="T12" s="20"/>
      <c r="V12" s="19"/>
      <c r="W12" s="20"/>
      <c r="X12" s="20"/>
      <c r="Y12" s="20"/>
      <c r="Z12" s="20"/>
      <c r="AA12" s="20"/>
      <c r="AB12" s="20"/>
      <c r="AC12" s="20"/>
      <c r="AE12" s="10" t="s">
        <v>39</v>
      </c>
      <c r="AF12" s="17"/>
      <c r="AG12" s="12" t="s">
        <v>30</v>
      </c>
      <c r="AH12" s="13" t="s">
        <v>40</v>
      </c>
      <c r="AJ12" s="68"/>
      <c r="AK12" s="68"/>
      <c r="AL12" s="68"/>
      <c r="AM12" s="68"/>
      <c r="AN12" s="83"/>
      <c r="AO12" s="84"/>
      <c r="AP12" s="84"/>
      <c r="AQ12" s="84"/>
      <c r="AR12" s="83"/>
      <c r="AS12" s="84"/>
      <c r="AT12" s="84"/>
      <c r="AU12" s="84"/>
      <c r="AV12" s="83"/>
      <c r="AW12" s="84"/>
      <c r="AX12" s="84"/>
      <c r="AY12" s="84"/>
      <c r="AZ12" s="68"/>
      <c r="BA12" s="68"/>
      <c r="BB12" s="68"/>
      <c r="BC12" s="68"/>
      <c r="BD12" s="68"/>
      <c r="BE12" s="68"/>
      <c r="BF12" s="68"/>
      <c r="BG12" s="68"/>
    </row>
    <row r="13" spans="1:59" ht="15" customHeight="1" x14ac:dyDescent="0.25">
      <c r="B13" s="15" t="s">
        <v>4</v>
      </c>
      <c r="C13" s="77" t="str">
        <f>AH17</f>
        <v>Kocatepe OO</v>
      </c>
      <c r="D13" s="77"/>
      <c r="E13" s="77"/>
      <c r="F13" s="77"/>
      <c r="G13" s="77"/>
      <c r="H13" s="77"/>
      <c r="I13" s="77"/>
      <c r="J13" s="77"/>
      <c r="K13" s="78"/>
      <c r="M13" s="19"/>
      <c r="N13" s="20"/>
      <c r="O13" s="20"/>
      <c r="P13" s="20"/>
      <c r="Q13" s="20"/>
      <c r="R13" s="20"/>
      <c r="S13" s="20"/>
      <c r="T13" s="20"/>
      <c r="V13" s="19"/>
      <c r="W13" s="20"/>
      <c r="X13" s="20"/>
      <c r="Y13" s="20"/>
      <c r="Z13" s="20"/>
      <c r="AA13" s="20"/>
      <c r="AB13" s="20"/>
      <c r="AC13" s="20"/>
      <c r="AE13" s="10" t="s">
        <v>41</v>
      </c>
      <c r="AF13" s="17"/>
      <c r="AG13" s="12" t="s">
        <v>31</v>
      </c>
      <c r="AH13" s="13" t="s">
        <v>42</v>
      </c>
      <c r="AJ13" s="68"/>
      <c r="AK13" s="68"/>
      <c r="AL13" s="68"/>
      <c r="AM13" s="68"/>
      <c r="AN13" s="85"/>
      <c r="AO13" s="86"/>
      <c r="AP13" s="86"/>
      <c r="AQ13" s="86"/>
      <c r="AR13" s="85"/>
      <c r="AS13" s="86"/>
      <c r="AT13" s="86"/>
      <c r="AU13" s="86"/>
      <c r="AV13" s="85"/>
      <c r="AW13" s="86"/>
      <c r="AX13" s="86"/>
      <c r="AY13" s="86"/>
      <c r="AZ13" s="68"/>
      <c r="BA13" s="68"/>
      <c r="BB13" s="68"/>
      <c r="BC13" s="68"/>
      <c r="BD13" s="68"/>
      <c r="BE13" s="68"/>
      <c r="BF13" s="68"/>
      <c r="BG13" s="68"/>
    </row>
    <row r="14" spans="1:59" ht="15" customHeight="1" x14ac:dyDescent="0.25">
      <c r="B14" s="16" t="s">
        <v>16</v>
      </c>
      <c r="C14" s="64" t="str">
        <f>AH18</f>
        <v>Özel Bahçeşehir OO</v>
      </c>
      <c r="D14" s="64"/>
      <c r="E14" s="64"/>
      <c r="F14" s="64"/>
      <c r="G14" s="64"/>
      <c r="H14" s="64"/>
      <c r="I14" s="64"/>
      <c r="J14" s="64"/>
      <c r="K14" s="65"/>
      <c r="M14" s="19"/>
      <c r="N14" s="20"/>
      <c r="O14" s="20"/>
      <c r="P14" s="20"/>
      <c r="Q14" s="20"/>
      <c r="R14" s="20"/>
      <c r="S14" s="20"/>
      <c r="T14" s="20"/>
      <c r="V14" s="19"/>
      <c r="W14" s="20"/>
      <c r="X14" s="20"/>
      <c r="Y14" s="20"/>
      <c r="Z14" s="20"/>
      <c r="AA14" s="20"/>
      <c r="AB14" s="20"/>
      <c r="AC14" s="20"/>
      <c r="AE14" s="10" t="s">
        <v>43</v>
      </c>
      <c r="AF14" s="17"/>
      <c r="AG14" s="12" t="s">
        <v>32</v>
      </c>
      <c r="AH14" s="13" t="s">
        <v>44</v>
      </c>
      <c r="AJ14" s="68" t="s">
        <v>45</v>
      </c>
      <c r="AK14" s="68"/>
      <c r="AL14" s="68"/>
      <c r="AM14" s="68"/>
      <c r="AN14" s="68" t="s">
        <v>46</v>
      </c>
      <c r="AO14" s="68"/>
      <c r="AP14" s="68"/>
      <c r="AQ14" s="68"/>
      <c r="AR14" s="68" t="s">
        <v>47</v>
      </c>
      <c r="AS14" s="68"/>
      <c r="AT14" s="68"/>
      <c r="AU14" s="68"/>
      <c r="AV14" s="68" t="s">
        <v>48</v>
      </c>
      <c r="AW14" s="68"/>
      <c r="AX14" s="68"/>
      <c r="AY14" s="68"/>
      <c r="AZ14" s="68" t="s">
        <v>49</v>
      </c>
      <c r="BA14" s="68"/>
      <c r="BB14" s="68"/>
      <c r="BC14" s="68"/>
      <c r="BD14" s="68"/>
      <c r="BE14" s="68"/>
      <c r="BF14" s="68"/>
      <c r="BG14" s="68"/>
    </row>
    <row r="15" spans="1:59" ht="15" customHeight="1" x14ac:dyDescent="0.25">
      <c r="B15" s="16" t="s">
        <v>19</v>
      </c>
      <c r="C15" s="64" t="str">
        <f>AH19</f>
        <v>Necip Fazıl Kısakürek OO</v>
      </c>
      <c r="D15" s="64"/>
      <c r="E15" s="64"/>
      <c r="F15" s="64"/>
      <c r="G15" s="64"/>
      <c r="H15" s="64"/>
      <c r="I15" s="64"/>
      <c r="J15" s="64"/>
      <c r="K15" s="65"/>
      <c r="M15" s="19"/>
      <c r="N15" s="20"/>
      <c r="O15" s="20"/>
      <c r="P15" s="20"/>
      <c r="Q15" s="20"/>
      <c r="R15" s="20"/>
      <c r="S15" s="20"/>
      <c r="T15" s="20"/>
      <c r="V15" s="19"/>
      <c r="W15" s="20"/>
      <c r="X15" s="20"/>
      <c r="Y15" s="20"/>
      <c r="Z15" s="20"/>
      <c r="AA15" s="20"/>
      <c r="AB15" s="20"/>
      <c r="AC15" s="20"/>
      <c r="AE15" s="10" t="s">
        <v>50</v>
      </c>
      <c r="AF15" s="17"/>
      <c r="AG15" s="12" t="s">
        <v>33</v>
      </c>
      <c r="AH15" s="13" t="s">
        <v>51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</row>
    <row r="16" spans="1:59" ht="15" customHeight="1" thickBot="1" x14ac:dyDescent="0.3">
      <c r="B16" s="18" t="s">
        <v>22</v>
      </c>
      <c r="C16" s="79" t="str">
        <f>AH20</f>
        <v>Fuat Sezgin İHOO</v>
      </c>
      <c r="D16" s="79"/>
      <c r="E16" s="79"/>
      <c r="F16" s="79"/>
      <c r="G16" s="79"/>
      <c r="H16" s="79"/>
      <c r="I16" s="79"/>
      <c r="J16" s="79"/>
      <c r="K16" s="80"/>
      <c r="M16" s="19"/>
      <c r="N16" s="20"/>
      <c r="O16" s="20"/>
      <c r="P16" s="20"/>
      <c r="Q16" s="20"/>
      <c r="R16" s="20"/>
      <c r="S16" s="20"/>
      <c r="T16" s="20"/>
      <c r="V16" s="19"/>
      <c r="W16" s="20"/>
      <c r="X16" s="20"/>
      <c r="Y16" s="20"/>
      <c r="Z16" s="20"/>
      <c r="AA16" s="20"/>
      <c r="AB16" s="20"/>
      <c r="AC16" s="20"/>
      <c r="AE16" s="10" t="s">
        <v>52</v>
      </c>
      <c r="AF16" s="17"/>
      <c r="AG16" s="12" t="s">
        <v>45</v>
      </c>
      <c r="AH16" s="13" t="s">
        <v>53</v>
      </c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</row>
    <row r="17" spans="1:59" ht="15" customHeight="1" thickBot="1" x14ac:dyDescent="0.3">
      <c r="B17" s="19"/>
      <c r="C17" s="20"/>
      <c r="D17" s="20"/>
      <c r="E17" s="20"/>
      <c r="F17" s="20"/>
      <c r="G17" s="20"/>
      <c r="H17" s="20"/>
      <c r="I17" s="20"/>
      <c r="J17" s="20"/>
      <c r="K17" s="20"/>
      <c r="M17" s="19"/>
      <c r="N17" s="20"/>
      <c r="O17" s="20"/>
      <c r="P17" s="20"/>
      <c r="Q17" s="20"/>
      <c r="R17" s="20"/>
      <c r="S17" s="20"/>
      <c r="T17" s="20"/>
      <c r="V17" s="19"/>
      <c r="W17" s="20"/>
      <c r="X17" s="20"/>
      <c r="Y17" s="20"/>
      <c r="Z17" s="20"/>
      <c r="AA17" s="20"/>
      <c r="AB17" s="20"/>
      <c r="AC17" s="20"/>
      <c r="AE17" s="10" t="s">
        <v>54</v>
      </c>
      <c r="AF17" s="17"/>
      <c r="AG17" s="12" t="s">
        <v>46</v>
      </c>
      <c r="AH17" s="13" t="s">
        <v>55</v>
      </c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</row>
    <row r="18" spans="1:59" ht="15" customHeight="1" x14ac:dyDescent="0.25">
      <c r="A18" s="87" t="s">
        <v>56</v>
      </c>
      <c r="B18" s="90" t="s">
        <v>113</v>
      </c>
      <c r="C18" s="91"/>
      <c r="D18" s="92"/>
      <c r="E18" s="61"/>
      <c r="F18" s="54"/>
      <c r="G18" s="90" t="s">
        <v>58</v>
      </c>
      <c r="H18" s="92"/>
      <c r="I18" s="90" t="s">
        <v>59</v>
      </c>
      <c r="J18" s="91"/>
      <c r="K18" s="92"/>
      <c r="L18" s="90" t="s">
        <v>2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2"/>
      <c r="AE18" s="10" t="s">
        <v>60</v>
      </c>
      <c r="AF18" s="17"/>
      <c r="AG18" s="12" t="s">
        <v>47</v>
      </c>
      <c r="AH18" s="13" t="s">
        <v>61</v>
      </c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</row>
    <row r="19" spans="1:59" ht="15" customHeight="1" x14ac:dyDescent="0.25">
      <c r="A19" s="88"/>
      <c r="B19" s="93"/>
      <c r="C19" s="94"/>
      <c r="D19" s="95"/>
      <c r="E19" s="62" t="s">
        <v>57</v>
      </c>
      <c r="F19" s="55" t="s">
        <v>124</v>
      </c>
      <c r="G19" s="93"/>
      <c r="H19" s="95"/>
      <c r="I19" s="93"/>
      <c r="J19" s="94"/>
      <c r="K19" s="95"/>
      <c r="L19" s="93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5"/>
      <c r="AE19" s="10" t="s">
        <v>62</v>
      </c>
      <c r="AF19" s="17"/>
      <c r="AG19" s="12" t="s">
        <v>48</v>
      </c>
      <c r="AH19" s="13" t="s">
        <v>63</v>
      </c>
    </row>
    <row r="20" spans="1:59" ht="15" customHeight="1" thickBot="1" x14ac:dyDescent="0.3">
      <c r="A20" s="89"/>
      <c r="B20" s="96"/>
      <c r="C20" s="97"/>
      <c r="D20" s="98"/>
      <c r="E20" s="63"/>
      <c r="F20" s="56"/>
      <c r="G20" s="96"/>
      <c r="H20" s="98"/>
      <c r="I20" s="96"/>
      <c r="J20" s="97"/>
      <c r="K20" s="98"/>
      <c r="L20" s="96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8"/>
      <c r="AE20" s="10" t="s">
        <v>64</v>
      </c>
      <c r="AF20" s="17"/>
      <c r="AG20" s="12" t="s">
        <v>49</v>
      </c>
      <c r="AH20" s="13" t="s">
        <v>65</v>
      </c>
    </row>
    <row r="21" spans="1:59" ht="15" customHeight="1" x14ac:dyDescent="0.25">
      <c r="A21" s="21">
        <v>1</v>
      </c>
      <c r="B21" s="99" t="s">
        <v>66</v>
      </c>
      <c r="C21" s="99"/>
      <c r="D21" s="99"/>
      <c r="E21" s="59">
        <v>45756</v>
      </c>
      <c r="F21" s="59" t="s">
        <v>126</v>
      </c>
      <c r="G21" s="100">
        <v>0.41666666666666669</v>
      </c>
      <c r="H21" s="99"/>
      <c r="I21" s="101" t="s">
        <v>67</v>
      </c>
      <c r="J21" s="101"/>
      <c r="K21" s="101"/>
      <c r="L21" s="102" t="str">
        <f>CONCATENATE(C6," ","-"," ",C9)</f>
        <v>Ted Koleji OO - Özel Ada OO</v>
      </c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3"/>
      <c r="AE21" s="9"/>
    </row>
    <row r="22" spans="1:59" ht="15" customHeight="1" x14ac:dyDescent="0.25">
      <c r="A22" s="22">
        <v>2</v>
      </c>
      <c r="B22" s="104" t="s">
        <v>66</v>
      </c>
      <c r="C22" s="104"/>
      <c r="D22" s="104"/>
      <c r="E22" s="60">
        <v>45756</v>
      </c>
      <c r="F22" s="60" t="s">
        <v>126</v>
      </c>
      <c r="G22" s="105">
        <v>0.45833333333333331</v>
      </c>
      <c r="H22" s="105"/>
      <c r="I22" s="106" t="s">
        <v>68</v>
      </c>
      <c r="J22" s="106"/>
      <c r="K22" s="106"/>
      <c r="L22" s="107" t="str">
        <f>CONCATENATE(C7," ","-"," ",C8)</f>
        <v>Özel Elit OO - Danişmend Gazi İHOO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8"/>
    </row>
    <row r="23" spans="1:59" ht="15" customHeight="1" x14ac:dyDescent="0.25">
      <c r="A23" s="22">
        <v>3</v>
      </c>
      <c r="B23" s="104" t="s">
        <v>66</v>
      </c>
      <c r="C23" s="104"/>
      <c r="D23" s="104"/>
      <c r="E23" s="60">
        <v>45756</v>
      </c>
      <c r="F23" s="60" t="s">
        <v>126</v>
      </c>
      <c r="G23" s="105">
        <v>0.5</v>
      </c>
      <c r="H23" s="104"/>
      <c r="I23" s="106" t="s">
        <v>69</v>
      </c>
      <c r="J23" s="106"/>
      <c r="K23" s="106"/>
      <c r="L23" s="107" t="str">
        <f>CONCATENATE(N6," ","-"," ",N9)</f>
        <v>Hacı Bektaş Veli OO - Toprak Sanayi OO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8"/>
    </row>
    <row r="24" spans="1:59" ht="15" customHeight="1" x14ac:dyDescent="0.25">
      <c r="A24" s="22">
        <v>4</v>
      </c>
      <c r="B24" s="104" t="s">
        <v>66</v>
      </c>
      <c r="C24" s="104"/>
      <c r="D24" s="104"/>
      <c r="E24" s="60">
        <v>45756</v>
      </c>
      <c r="F24" s="60" t="s">
        <v>126</v>
      </c>
      <c r="G24" s="105">
        <v>0.54166666666666663</v>
      </c>
      <c r="H24" s="105"/>
      <c r="I24" s="106" t="s">
        <v>70</v>
      </c>
      <c r="J24" s="106"/>
      <c r="K24" s="106"/>
      <c r="L24" s="107" t="str">
        <f>CONCATENATE(N7," ","-"," ",N8)</f>
        <v>Mimar Sinan OO - Osmancık Şehit Öğrt.Şenay Aybüke Yalçın OO</v>
      </c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8"/>
    </row>
    <row r="25" spans="1:59" ht="15" customHeight="1" x14ac:dyDescent="0.25">
      <c r="A25" s="22">
        <v>5</v>
      </c>
      <c r="B25" s="104" t="s">
        <v>66</v>
      </c>
      <c r="C25" s="104"/>
      <c r="D25" s="104"/>
      <c r="E25" s="60">
        <v>45757</v>
      </c>
      <c r="F25" s="60" t="s">
        <v>126</v>
      </c>
      <c r="G25" s="105">
        <v>0.41666666666666669</v>
      </c>
      <c r="H25" s="104"/>
      <c r="I25" s="106" t="s">
        <v>71</v>
      </c>
      <c r="J25" s="106"/>
      <c r="K25" s="106"/>
      <c r="L25" s="107" t="str">
        <f>CONCATENATE(W6," ","-"," ",W9)</f>
        <v>İskilip Azmimilli OO - 23 Nisan OO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8"/>
    </row>
    <row r="26" spans="1:59" ht="15" customHeight="1" x14ac:dyDescent="0.25">
      <c r="A26" s="22">
        <v>6</v>
      </c>
      <c r="B26" s="104" t="s">
        <v>66</v>
      </c>
      <c r="C26" s="104"/>
      <c r="D26" s="104"/>
      <c r="E26" s="60">
        <v>45757</v>
      </c>
      <c r="F26" s="60" t="s">
        <v>126</v>
      </c>
      <c r="G26" s="105">
        <v>0.45833333333333331</v>
      </c>
      <c r="H26" s="105"/>
      <c r="I26" s="106" t="s">
        <v>72</v>
      </c>
      <c r="J26" s="106"/>
      <c r="K26" s="106"/>
      <c r="L26" s="107" t="str">
        <f>CONCATENATE(W7," ","-"," ",W8)</f>
        <v>Mustafa Kemal OO - Başöğretmen Atatürk İHOO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8"/>
    </row>
    <row r="27" spans="1:59" ht="15" customHeight="1" x14ac:dyDescent="0.25">
      <c r="A27" s="22">
        <v>7</v>
      </c>
      <c r="B27" s="104" t="s">
        <v>66</v>
      </c>
      <c r="C27" s="104"/>
      <c r="D27" s="104"/>
      <c r="E27" s="60">
        <v>45757</v>
      </c>
      <c r="F27" s="60" t="s">
        <v>126</v>
      </c>
      <c r="G27" s="105">
        <v>0.5</v>
      </c>
      <c r="H27" s="104"/>
      <c r="I27" s="106" t="s">
        <v>73</v>
      </c>
      <c r="J27" s="106"/>
      <c r="K27" s="106"/>
      <c r="L27" s="107" t="str">
        <f>CONCATENATE(C13," ","-"," ",C16)</f>
        <v>Kocatepe OO - Fuat Sezgin İHOO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8"/>
    </row>
    <row r="28" spans="1:59" ht="15" customHeight="1" x14ac:dyDescent="0.25">
      <c r="A28" s="22">
        <v>8</v>
      </c>
      <c r="B28" s="104" t="s">
        <v>66</v>
      </c>
      <c r="C28" s="104"/>
      <c r="D28" s="104"/>
      <c r="E28" s="60">
        <v>45757</v>
      </c>
      <c r="F28" s="60" t="s">
        <v>126</v>
      </c>
      <c r="G28" s="105">
        <v>0.54166666666666663</v>
      </c>
      <c r="H28" s="105"/>
      <c r="I28" s="106" t="s">
        <v>74</v>
      </c>
      <c r="J28" s="106"/>
      <c r="K28" s="106"/>
      <c r="L28" s="107" t="str">
        <f>CONCATENATE(C14," ","-"," ",C15)</f>
        <v>Özel Bahçeşehir OO - Necip Fazıl Kısakürek OO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8"/>
    </row>
    <row r="29" spans="1:59" ht="15" customHeight="1" x14ac:dyDescent="0.25">
      <c r="A29" s="22">
        <v>9</v>
      </c>
      <c r="B29" s="104" t="s">
        <v>75</v>
      </c>
      <c r="C29" s="104"/>
      <c r="D29" s="104"/>
      <c r="E29" s="60">
        <v>45758</v>
      </c>
      <c r="F29" s="60" t="s">
        <v>126</v>
      </c>
      <c r="G29" s="105">
        <v>0.41666666666666669</v>
      </c>
      <c r="H29" s="104"/>
      <c r="I29" s="106" t="s">
        <v>76</v>
      </c>
      <c r="J29" s="106"/>
      <c r="K29" s="106"/>
      <c r="L29" s="107" t="str">
        <f>CONCATENATE(C10," ","-"," ",C8)</f>
        <v>Özel Bilgi OO - Danişmend Gazi İHOO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8"/>
    </row>
    <row r="30" spans="1:59" ht="15" customHeight="1" x14ac:dyDescent="0.25">
      <c r="A30" s="22">
        <v>10</v>
      </c>
      <c r="B30" s="104" t="s">
        <v>75</v>
      </c>
      <c r="C30" s="104"/>
      <c r="D30" s="104"/>
      <c r="E30" s="60">
        <v>45758</v>
      </c>
      <c r="F30" s="60" t="s">
        <v>126</v>
      </c>
      <c r="G30" s="105">
        <v>0.45833333333333331</v>
      </c>
      <c r="H30" s="105"/>
      <c r="I30" s="106" t="s">
        <v>77</v>
      </c>
      <c r="J30" s="106"/>
      <c r="K30" s="106"/>
      <c r="L30" s="107" t="str">
        <f>CONCATENATE(C6," ","-"," ",C7)</f>
        <v>Ted Koleji OO - Özel Elit OO</v>
      </c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8"/>
    </row>
    <row r="31" spans="1:59" ht="15" customHeight="1" x14ac:dyDescent="0.25">
      <c r="A31" s="22">
        <v>11</v>
      </c>
      <c r="B31" s="104" t="s">
        <v>75</v>
      </c>
      <c r="C31" s="104"/>
      <c r="D31" s="104"/>
      <c r="E31" s="60">
        <v>45758</v>
      </c>
      <c r="F31" s="60" t="s">
        <v>126</v>
      </c>
      <c r="G31" s="105">
        <v>0.5</v>
      </c>
      <c r="H31" s="104"/>
      <c r="I31" s="106" t="s">
        <v>78</v>
      </c>
      <c r="J31" s="106"/>
      <c r="K31" s="106"/>
      <c r="L31" s="107" t="str">
        <f>CONCATENATE(N6," ","-"," ",N8)</f>
        <v>Hacı Bektaş Veli OO - Osmancık Şehit Öğrt.Şenay Aybüke Yalçın OO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8"/>
    </row>
    <row r="32" spans="1:59" ht="15" customHeight="1" x14ac:dyDescent="0.25">
      <c r="A32" s="22">
        <v>12</v>
      </c>
      <c r="B32" s="104" t="s">
        <v>75</v>
      </c>
      <c r="C32" s="104"/>
      <c r="D32" s="104"/>
      <c r="E32" s="60">
        <v>45758</v>
      </c>
      <c r="F32" s="60" t="s">
        <v>126</v>
      </c>
      <c r="G32" s="105">
        <v>0.54166666666666663</v>
      </c>
      <c r="H32" s="105"/>
      <c r="I32" s="106" t="s">
        <v>79</v>
      </c>
      <c r="J32" s="106"/>
      <c r="K32" s="106"/>
      <c r="L32" s="107" t="str">
        <f>CONCATENATE(N9," ","-"," ",N7)</f>
        <v>Toprak Sanayi OO - Mimar Sinan OO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8"/>
    </row>
    <row r="33" spans="1:29" ht="15" customHeight="1" x14ac:dyDescent="0.25">
      <c r="A33" s="22">
        <v>13</v>
      </c>
      <c r="B33" s="104" t="s">
        <v>75</v>
      </c>
      <c r="C33" s="104"/>
      <c r="D33" s="104"/>
      <c r="E33" s="60">
        <v>45768</v>
      </c>
      <c r="F33" s="60" t="s">
        <v>127</v>
      </c>
      <c r="G33" s="105">
        <v>0.41666666666666669</v>
      </c>
      <c r="H33" s="104"/>
      <c r="I33" s="106" t="s">
        <v>80</v>
      </c>
      <c r="J33" s="106"/>
      <c r="K33" s="106"/>
      <c r="L33" s="107" t="str">
        <f>CONCATENATE(W6," ","-"," ",W8)</f>
        <v>İskilip Azmimilli OO - Başöğretmen Atatürk İHOO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8"/>
    </row>
    <row r="34" spans="1:29" ht="15" customHeight="1" x14ac:dyDescent="0.25">
      <c r="A34" s="22">
        <v>14</v>
      </c>
      <c r="B34" s="104" t="s">
        <v>75</v>
      </c>
      <c r="C34" s="104"/>
      <c r="D34" s="104"/>
      <c r="E34" s="60">
        <v>45768</v>
      </c>
      <c r="F34" s="60" t="s">
        <v>127</v>
      </c>
      <c r="G34" s="105">
        <v>0.45833333333333331</v>
      </c>
      <c r="H34" s="105"/>
      <c r="I34" s="106" t="s">
        <v>81</v>
      </c>
      <c r="J34" s="106"/>
      <c r="K34" s="106"/>
      <c r="L34" s="107" t="str">
        <f>CONCATENATE(W9," ","-"," ",W7)</f>
        <v>23 Nisan OO - Mustafa Kemal OO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8"/>
    </row>
    <row r="35" spans="1:29" ht="15" customHeight="1" x14ac:dyDescent="0.25">
      <c r="A35" s="22">
        <v>15</v>
      </c>
      <c r="B35" s="104" t="s">
        <v>75</v>
      </c>
      <c r="C35" s="104"/>
      <c r="D35" s="104"/>
      <c r="E35" s="60">
        <v>45768</v>
      </c>
      <c r="F35" s="60" t="s">
        <v>127</v>
      </c>
      <c r="G35" s="105">
        <v>0.5</v>
      </c>
      <c r="H35" s="104"/>
      <c r="I35" s="106" t="s">
        <v>82</v>
      </c>
      <c r="J35" s="106"/>
      <c r="K35" s="106"/>
      <c r="L35" s="107" t="str">
        <f>CONCATENATE(C13," ","-"," ",C15)</f>
        <v>Kocatepe OO - Necip Fazıl Kısakürek OO</v>
      </c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8"/>
    </row>
    <row r="36" spans="1:29" ht="15" customHeight="1" x14ac:dyDescent="0.25">
      <c r="A36" s="22">
        <v>16</v>
      </c>
      <c r="B36" s="104" t="s">
        <v>75</v>
      </c>
      <c r="C36" s="104"/>
      <c r="D36" s="104"/>
      <c r="E36" s="60">
        <v>45768</v>
      </c>
      <c r="F36" s="60" t="s">
        <v>127</v>
      </c>
      <c r="G36" s="105">
        <v>0.54166666666666663</v>
      </c>
      <c r="H36" s="105"/>
      <c r="I36" s="106" t="s">
        <v>83</v>
      </c>
      <c r="J36" s="106"/>
      <c r="K36" s="106"/>
      <c r="L36" s="107" t="str">
        <f>CONCATENATE(C16," ","-"," ",C14)</f>
        <v>Fuat Sezgin İHOO - Özel Bahçeşehir OO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8"/>
    </row>
    <row r="37" spans="1:29" ht="15" customHeight="1" x14ac:dyDescent="0.25">
      <c r="A37" s="22">
        <v>17</v>
      </c>
      <c r="B37" s="104" t="s">
        <v>84</v>
      </c>
      <c r="C37" s="104"/>
      <c r="D37" s="104"/>
      <c r="E37" s="60">
        <v>45769</v>
      </c>
      <c r="F37" s="60" t="s">
        <v>127</v>
      </c>
      <c r="G37" s="105">
        <v>0.41666666666666669</v>
      </c>
      <c r="H37" s="104"/>
      <c r="I37" s="106" t="s">
        <v>85</v>
      </c>
      <c r="J37" s="106"/>
      <c r="K37" s="106"/>
      <c r="L37" s="107" t="str">
        <f>CONCATENATE(C9," ","-"," ",C7)</f>
        <v>Özel Ada OO - Özel Elit OO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</row>
    <row r="38" spans="1:29" ht="15" customHeight="1" x14ac:dyDescent="0.25">
      <c r="A38" s="22">
        <v>18</v>
      </c>
      <c r="B38" s="104" t="s">
        <v>84</v>
      </c>
      <c r="C38" s="104"/>
      <c r="D38" s="104"/>
      <c r="E38" s="60">
        <v>45769</v>
      </c>
      <c r="F38" s="60" t="s">
        <v>127</v>
      </c>
      <c r="G38" s="105">
        <v>0.45833333333333331</v>
      </c>
      <c r="H38" s="105"/>
      <c r="I38" s="106" t="s">
        <v>86</v>
      </c>
      <c r="J38" s="106"/>
      <c r="K38" s="106"/>
      <c r="L38" s="107" t="str">
        <f>CONCATENATE(C10," ","-"," ",C6)</f>
        <v>Özel Bilgi OO - Ted Koleji OO</v>
      </c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8"/>
    </row>
    <row r="39" spans="1:29" ht="15" customHeight="1" x14ac:dyDescent="0.25">
      <c r="A39" s="22">
        <v>19</v>
      </c>
      <c r="B39" s="104" t="s">
        <v>84</v>
      </c>
      <c r="C39" s="104"/>
      <c r="D39" s="104"/>
      <c r="E39" s="60">
        <v>45769</v>
      </c>
      <c r="F39" s="60" t="s">
        <v>127</v>
      </c>
      <c r="G39" s="105">
        <v>0.5</v>
      </c>
      <c r="H39" s="104"/>
      <c r="I39" s="106" t="s">
        <v>87</v>
      </c>
      <c r="J39" s="106"/>
      <c r="K39" s="106"/>
      <c r="L39" s="107" t="str">
        <f>CONCATENATE(N6," ","-"," ",N7)</f>
        <v>Hacı Bektaş Veli OO - Mimar Sinan OO</v>
      </c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8"/>
    </row>
    <row r="40" spans="1:29" ht="15" customHeight="1" x14ac:dyDescent="0.25">
      <c r="A40" s="22">
        <v>20</v>
      </c>
      <c r="B40" s="104" t="s">
        <v>84</v>
      </c>
      <c r="C40" s="104"/>
      <c r="D40" s="104"/>
      <c r="E40" s="60">
        <v>45769</v>
      </c>
      <c r="F40" s="60" t="s">
        <v>127</v>
      </c>
      <c r="G40" s="105">
        <v>0.54166666666666663</v>
      </c>
      <c r="H40" s="105"/>
      <c r="I40" s="109" t="s">
        <v>88</v>
      </c>
      <c r="J40" s="109"/>
      <c r="K40" s="109"/>
      <c r="L40" s="107" t="str">
        <f>CONCATENATE(N8," ","-"," ",N9)</f>
        <v>Osmancık Şehit Öğrt.Şenay Aybüke Yalçın OO - Toprak Sanayi OO</v>
      </c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8"/>
    </row>
    <row r="41" spans="1:29" ht="15" customHeight="1" x14ac:dyDescent="0.25">
      <c r="A41" s="22">
        <v>21</v>
      </c>
      <c r="B41" s="104" t="s">
        <v>84</v>
      </c>
      <c r="C41" s="104"/>
      <c r="D41" s="104"/>
      <c r="E41" s="60">
        <v>45771</v>
      </c>
      <c r="F41" s="60" t="s">
        <v>127</v>
      </c>
      <c r="G41" s="105">
        <v>0.41666666666666669</v>
      </c>
      <c r="H41" s="104"/>
      <c r="I41" s="109" t="s">
        <v>89</v>
      </c>
      <c r="J41" s="109"/>
      <c r="K41" s="109"/>
      <c r="L41" s="107" t="str">
        <f>CONCATENATE(W6," ","-"," ",W7)</f>
        <v>İskilip Azmimilli OO - Mustafa Kemal OO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8"/>
    </row>
    <row r="42" spans="1:29" ht="15" customHeight="1" x14ac:dyDescent="0.25">
      <c r="A42" s="22">
        <v>22</v>
      </c>
      <c r="B42" s="104" t="s">
        <v>84</v>
      </c>
      <c r="C42" s="104"/>
      <c r="D42" s="104"/>
      <c r="E42" s="60">
        <v>45771</v>
      </c>
      <c r="F42" s="60" t="s">
        <v>127</v>
      </c>
      <c r="G42" s="105">
        <v>0.45833333333333331</v>
      </c>
      <c r="H42" s="105"/>
      <c r="I42" s="109" t="s">
        <v>90</v>
      </c>
      <c r="J42" s="109"/>
      <c r="K42" s="109"/>
      <c r="L42" s="107" t="str">
        <f>CONCATENATE(W8," ","-"," ",W9)</f>
        <v>Başöğretmen Atatürk İHOO - 23 Nisan OO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8"/>
    </row>
    <row r="43" spans="1:29" ht="15" customHeight="1" x14ac:dyDescent="0.25">
      <c r="A43" s="22">
        <v>23</v>
      </c>
      <c r="B43" s="104" t="s">
        <v>84</v>
      </c>
      <c r="C43" s="104"/>
      <c r="D43" s="104"/>
      <c r="E43" s="60">
        <v>45771</v>
      </c>
      <c r="F43" s="60" t="s">
        <v>127</v>
      </c>
      <c r="G43" s="105">
        <v>0.5</v>
      </c>
      <c r="H43" s="104"/>
      <c r="I43" s="106" t="s">
        <v>91</v>
      </c>
      <c r="J43" s="106"/>
      <c r="K43" s="106"/>
      <c r="L43" s="107" t="str">
        <f>CONCATENATE(C13," ","-"," ",C14)</f>
        <v>Kocatepe OO - Özel Bahçeşehir OO</v>
      </c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8"/>
    </row>
    <row r="44" spans="1:29" ht="15" customHeight="1" x14ac:dyDescent="0.25">
      <c r="A44" s="22">
        <v>24</v>
      </c>
      <c r="B44" s="104" t="s">
        <v>84</v>
      </c>
      <c r="C44" s="104"/>
      <c r="D44" s="104"/>
      <c r="E44" s="60">
        <v>45771</v>
      </c>
      <c r="F44" s="60" t="s">
        <v>127</v>
      </c>
      <c r="G44" s="105">
        <v>0.54166666666666663</v>
      </c>
      <c r="H44" s="105"/>
      <c r="I44" s="106" t="s">
        <v>92</v>
      </c>
      <c r="J44" s="106"/>
      <c r="K44" s="106"/>
      <c r="L44" s="107" t="str">
        <f>CONCATENATE(C15," ","-"," ",C16)</f>
        <v>Necip Fazıl Kısakürek OO - Fuat Sezgin İHOO</v>
      </c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8"/>
    </row>
    <row r="45" spans="1:29" ht="15" customHeight="1" x14ac:dyDescent="0.25">
      <c r="A45" s="22">
        <v>25</v>
      </c>
      <c r="B45" s="104" t="s">
        <v>93</v>
      </c>
      <c r="C45" s="104"/>
      <c r="D45" s="104"/>
      <c r="E45" s="60">
        <v>45772</v>
      </c>
      <c r="F45" s="60" t="s">
        <v>127</v>
      </c>
      <c r="G45" s="105">
        <v>0.41666666666666669</v>
      </c>
      <c r="H45" s="104"/>
      <c r="I45" s="106" t="s">
        <v>94</v>
      </c>
      <c r="J45" s="106"/>
      <c r="K45" s="106"/>
      <c r="L45" s="107" t="str">
        <f>CONCATENATE(C8," ","-"," ",C6)</f>
        <v>Danişmend Gazi İHOO - Ted Koleji OO</v>
      </c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8"/>
    </row>
    <row r="46" spans="1:29" ht="15" customHeight="1" x14ac:dyDescent="0.25">
      <c r="A46" s="22">
        <v>26</v>
      </c>
      <c r="B46" s="104" t="s">
        <v>93</v>
      </c>
      <c r="C46" s="104"/>
      <c r="D46" s="104"/>
      <c r="E46" s="60">
        <v>45772</v>
      </c>
      <c r="F46" s="60" t="s">
        <v>127</v>
      </c>
      <c r="G46" s="105">
        <v>0.45833333333333331</v>
      </c>
      <c r="H46" s="104"/>
      <c r="I46" s="106" t="s">
        <v>95</v>
      </c>
      <c r="J46" s="106"/>
      <c r="K46" s="106"/>
      <c r="L46" s="107" t="str">
        <f>CONCATENATE(C9," ","-"," ",C10)</f>
        <v>Özel Ada OO - Özel Bilgi OO</v>
      </c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8"/>
    </row>
    <row r="47" spans="1:29" ht="15" customHeight="1" x14ac:dyDescent="0.25">
      <c r="A47" s="22">
        <v>27</v>
      </c>
      <c r="B47" s="104" t="s">
        <v>96</v>
      </c>
      <c r="C47" s="104"/>
      <c r="D47" s="104"/>
      <c r="E47" s="60">
        <v>45775</v>
      </c>
      <c r="F47" s="60" t="s">
        <v>127</v>
      </c>
      <c r="G47" s="105">
        <v>0.41666666666666669</v>
      </c>
      <c r="H47" s="104"/>
      <c r="I47" s="106" t="s">
        <v>97</v>
      </c>
      <c r="J47" s="106"/>
      <c r="K47" s="106"/>
      <c r="L47" s="107" t="str">
        <f>CONCATENATE(C7," ","-"," ",C10)</f>
        <v>Özel Elit OO - Özel Bilgi OO</v>
      </c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8"/>
    </row>
    <row r="48" spans="1:29" ht="15" customHeight="1" x14ac:dyDescent="0.25">
      <c r="A48" s="22">
        <v>28</v>
      </c>
      <c r="B48" s="104" t="s">
        <v>96</v>
      </c>
      <c r="C48" s="104"/>
      <c r="D48" s="104"/>
      <c r="E48" s="60">
        <v>45775</v>
      </c>
      <c r="F48" s="60" t="s">
        <v>127</v>
      </c>
      <c r="G48" s="105">
        <v>0.45833333333333331</v>
      </c>
      <c r="H48" s="104"/>
      <c r="I48" s="106" t="s">
        <v>98</v>
      </c>
      <c r="J48" s="106"/>
      <c r="K48" s="106"/>
      <c r="L48" s="107" t="str">
        <f>CONCATENATE(C8," ","-"," ",C9)</f>
        <v>Danişmend Gazi İHOO - Özel Ada OO</v>
      </c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8"/>
    </row>
    <row r="49" spans="1:29" ht="15" hidden="1" customHeight="1" x14ac:dyDescent="0.25">
      <c r="A49" s="22">
        <v>29</v>
      </c>
      <c r="B49" s="104" t="s">
        <v>99</v>
      </c>
      <c r="C49" s="104"/>
      <c r="D49" s="104"/>
      <c r="E49" s="23"/>
      <c r="F49" s="57"/>
      <c r="G49" s="105">
        <v>0</v>
      </c>
      <c r="H49" s="104"/>
      <c r="I49" s="106" t="s">
        <v>100</v>
      </c>
      <c r="J49" s="106"/>
      <c r="K49" s="106"/>
      <c r="L49" s="107" t="s">
        <v>101</v>
      </c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8"/>
    </row>
    <row r="50" spans="1:29" ht="15" hidden="1" customHeight="1" x14ac:dyDescent="0.25">
      <c r="A50" s="22">
        <v>30</v>
      </c>
      <c r="B50" s="104" t="s">
        <v>99</v>
      </c>
      <c r="C50" s="104"/>
      <c r="D50" s="104"/>
      <c r="E50" s="23"/>
      <c r="F50" s="57"/>
      <c r="G50" s="105">
        <v>0</v>
      </c>
      <c r="H50" s="104"/>
      <c r="I50" s="106" t="s">
        <v>102</v>
      </c>
      <c r="J50" s="106"/>
      <c r="K50" s="106"/>
      <c r="L50" s="107" t="s">
        <v>103</v>
      </c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8"/>
    </row>
    <row r="51" spans="1:29" ht="15" hidden="1" customHeight="1" x14ac:dyDescent="0.25">
      <c r="A51" s="22">
        <v>31</v>
      </c>
      <c r="B51" s="104" t="s">
        <v>104</v>
      </c>
      <c r="C51" s="104"/>
      <c r="D51" s="104"/>
      <c r="E51" s="23"/>
      <c r="F51" s="57"/>
      <c r="G51" s="105">
        <v>0</v>
      </c>
      <c r="H51" s="104"/>
      <c r="I51" s="106" t="s">
        <v>105</v>
      </c>
      <c r="J51" s="106"/>
      <c r="K51" s="106"/>
      <c r="L51" s="107" t="s">
        <v>106</v>
      </c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8"/>
    </row>
    <row r="52" spans="1:29" ht="15" hidden="1" customHeight="1" thickBot="1" x14ac:dyDescent="0.3">
      <c r="A52" s="22">
        <v>32</v>
      </c>
      <c r="B52" s="116" t="s">
        <v>104</v>
      </c>
      <c r="C52" s="116"/>
      <c r="D52" s="116"/>
      <c r="E52" s="24"/>
      <c r="F52" s="58"/>
      <c r="G52" s="117">
        <v>0</v>
      </c>
      <c r="H52" s="116"/>
      <c r="I52" s="118" t="s">
        <v>107</v>
      </c>
      <c r="J52" s="118"/>
      <c r="K52" s="118"/>
      <c r="L52" s="119" t="s">
        <v>108</v>
      </c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20"/>
    </row>
    <row r="54" spans="1:29" ht="15.75" thickBot="1" x14ac:dyDescent="0.3"/>
    <row r="55" spans="1:29" x14ac:dyDescent="0.25">
      <c r="A55" s="110" t="s">
        <v>123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2"/>
    </row>
    <row r="56" spans="1:29" ht="15.75" thickBo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5"/>
    </row>
  </sheetData>
  <mergeCells count="182">
    <mergeCell ref="A55:AC56"/>
    <mergeCell ref="B52:D52"/>
    <mergeCell ref="G52:H52"/>
    <mergeCell ref="I52:K52"/>
    <mergeCell ref="L52:AC52"/>
    <mergeCell ref="B50:D50"/>
    <mergeCell ref="G50:H50"/>
    <mergeCell ref="I50:K50"/>
    <mergeCell ref="L50:AC50"/>
    <mergeCell ref="B51:D51"/>
    <mergeCell ref="G51:H51"/>
    <mergeCell ref="I51:K51"/>
    <mergeCell ref="L51:AC51"/>
    <mergeCell ref="B48:D48"/>
    <mergeCell ref="G48:H48"/>
    <mergeCell ref="I48:K48"/>
    <mergeCell ref="L48:AC48"/>
    <mergeCell ref="B49:D49"/>
    <mergeCell ref="G49:H49"/>
    <mergeCell ref="I49:K49"/>
    <mergeCell ref="L49:AC49"/>
    <mergeCell ref="B46:D46"/>
    <mergeCell ref="G46:H46"/>
    <mergeCell ref="I46:K46"/>
    <mergeCell ref="L46:AC46"/>
    <mergeCell ref="B47:D47"/>
    <mergeCell ref="G47:H47"/>
    <mergeCell ref="I47:K47"/>
    <mergeCell ref="L47:AC47"/>
    <mergeCell ref="B44:D44"/>
    <mergeCell ref="G44:H44"/>
    <mergeCell ref="I44:K44"/>
    <mergeCell ref="L44:AC44"/>
    <mergeCell ref="B45:D45"/>
    <mergeCell ref="G45:H45"/>
    <mergeCell ref="I45:K45"/>
    <mergeCell ref="L45:AC45"/>
    <mergeCell ref="B42:D42"/>
    <mergeCell ref="G42:H42"/>
    <mergeCell ref="I42:K42"/>
    <mergeCell ref="L42:AC42"/>
    <mergeCell ref="B43:D43"/>
    <mergeCell ref="G43:H43"/>
    <mergeCell ref="I43:K43"/>
    <mergeCell ref="L43:AC43"/>
    <mergeCell ref="B40:D40"/>
    <mergeCell ref="G40:H40"/>
    <mergeCell ref="I40:K40"/>
    <mergeCell ref="L40:AC40"/>
    <mergeCell ref="B41:D41"/>
    <mergeCell ref="G41:H41"/>
    <mergeCell ref="I41:K41"/>
    <mergeCell ref="L41:AC41"/>
    <mergeCell ref="B38:D38"/>
    <mergeCell ref="G38:H38"/>
    <mergeCell ref="I38:K38"/>
    <mergeCell ref="L38:AC38"/>
    <mergeCell ref="B39:D39"/>
    <mergeCell ref="G39:H39"/>
    <mergeCell ref="I39:K39"/>
    <mergeCell ref="L39:AC39"/>
    <mergeCell ref="B36:D36"/>
    <mergeCell ref="G36:H36"/>
    <mergeCell ref="I36:K36"/>
    <mergeCell ref="L36:AC36"/>
    <mergeCell ref="B37:D37"/>
    <mergeCell ref="G37:H37"/>
    <mergeCell ref="I37:K37"/>
    <mergeCell ref="L37:AC37"/>
    <mergeCell ref="B34:D34"/>
    <mergeCell ref="G34:H34"/>
    <mergeCell ref="I34:K34"/>
    <mergeCell ref="L34:AC34"/>
    <mergeCell ref="B35:D35"/>
    <mergeCell ref="G35:H35"/>
    <mergeCell ref="I35:K35"/>
    <mergeCell ref="L35:AC35"/>
    <mergeCell ref="B32:D32"/>
    <mergeCell ref="G32:H32"/>
    <mergeCell ref="I32:K32"/>
    <mergeCell ref="L32:AC32"/>
    <mergeCell ref="B33:D33"/>
    <mergeCell ref="G33:H33"/>
    <mergeCell ref="I33:K33"/>
    <mergeCell ref="L33:AC33"/>
    <mergeCell ref="B30:D30"/>
    <mergeCell ref="G30:H30"/>
    <mergeCell ref="I30:K30"/>
    <mergeCell ref="L30:AC30"/>
    <mergeCell ref="B31:D31"/>
    <mergeCell ref="G31:H31"/>
    <mergeCell ref="I31:K31"/>
    <mergeCell ref="L31:AC31"/>
    <mergeCell ref="B28:D28"/>
    <mergeCell ref="G28:H28"/>
    <mergeCell ref="I28:K28"/>
    <mergeCell ref="L28:AC28"/>
    <mergeCell ref="B29:D29"/>
    <mergeCell ref="G29:H29"/>
    <mergeCell ref="I29:K29"/>
    <mergeCell ref="L29:AC29"/>
    <mergeCell ref="B26:D26"/>
    <mergeCell ref="G26:H26"/>
    <mergeCell ref="I26:K26"/>
    <mergeCell ref="L26:AC26"/>
    <mergeCell ref="B27:D27"/>
    <mergeCell ref="G27:H27"/>
    <mergeCell ref="I27:K27"/>
    <mergeCell ref="L27:AC27"/>
    <mergeCell ref="B24:D24"/>
    <mergeCell ref="G24:H24"/>
    <mergeCell ref="I24:K24"/>
    <mergeCell ref="L24:AC24"/>
    <mergeCell ref="B25:D25"/>
    <mergeCell ref="G25:H25"/>
    <mergeCell ref="I25:K25"/>
    <mergeCell ref="L25:AC25"/>
    <mergeCell ref="B22:D22"/>
    <mergeCell ref="G22:H22"/>
    <mergeCell ref="I22:K22"/>
    <mergeCell ref="L22:AC22"/>
    <mergeCell ref="B23:D23"/>
    <mergeCell ref="G23:H23"/>
    <mergeCell ref="I23:K23"/>
    <mergeCell ref="L23:AC23"/>
    <mergeCell ref="A18:A20"/>
    <mergeCell ref="B18:D20"/>
    <mergeCell ref="G18:H20"/>
    <mergeCell ref="I18:K20"/>
    <mergeCell ref="L18:AC20"/>
    <mergeCell ref="B21:D21"/>
    <mergeCell ref="G21:H21"/>
    <mergeCell ref="I21:K21"/>
    <mergeCell ref="L21:AC21"/>
    <mergeCell ref="C9:K9"/>
    <mergeCell ref="N9:T9"/>
    <mergeCell ref="W9:AC9"/>
    <mergeCell ref="AV4:AY8"/>
    <mergeCell ref="AR14:AU18"/>
    <mergeCell ref="AV14:AY18"/>
    <mergeCell ref="AZ14:BC18"/>
    <mergeCell ref="BD14:BG18"/>
    <mergeCell ref="C15:K15"/>
    <mergeCell ref="C16:K16"/>
    <mergeCell ref="C10:K10"/>
    <mergeCell ref="B12:K12"/>
    <mergeCell ref="C13:K13"/>
    <mergeCell ref="C14:K14"/>
    <mergeCell ref="AJ14:AM18"/>
    <mergeCell ref="AN14:AQ18"/>
    <mergeCell ref="AJ9:AM13"/>
    <mergeCell ref="AN9:AQ13"/>
    <mergeCell ref="AR9:AU13"/>
    <mergeCell ref="AV9:AY13"/>
    <mergeCell ref="AZ9:BC13"/>
    <mergeCell ref="BD9:BG13"/>
    <mergeCell ref="AZ4:BC8"/>
    <mergeCell ref="BD4:BG8"/>
    <mergeCell ref="C8:K8"/>
    <mergeCell ref="N8:T8"/>
    <mergeCell ref="W8:AC8"/>
    <mergeCell ref="AE2:AF2"/>
    <mergeCell ref="AG2:AH2"/>
    <mergeCell ref="AJ4:AM8"/>
    <mergeCell ref="AN4:AQ8"/>
    <mergeCell ref="AR4:AU8"/>
    <mergeCell ref="A1:J1"/>
    <mergeCell ref="K1:P1"/>
    <mergeCell ref="Q1:U1"/>
    <mergeCell ref="V1:Z1"/>
    <mergeCell ref="A2:L2"/>
    <mergeCell ref="M2:T2"/>
    <mergeCell ref="U2:Y2"/>
    <mergeCell ref="B5:K5"/>
    <mergeCell ref="M5:T5"/>
    <mergeCell ref="V5:AC5"/>
    <mergeCell ref="C6:K6"/>
    <mergeCell ref="N6:T6"/>
    <mergeCell ref="W6:AC6"/>
    <mergeCell ref="C7:K7"/>
    <mergeCell ref="N7:T7"/>
    <mergeCell ref="W7:AC7"/>
  </mergeCells>
  <pageMargins left="0.31496062992125984" right="0.31496062992125984" top="0.55118110236220474" bottom="0.74803149606299213" header="0.31496062992125984" footer="0.31496062992125984"/>
  <pageSetup paperSize="9" scale="76" orientation="portrait" r:id="rId1"/>
  <colBreaks count="2" manualBreakCount="2">
    <brk id="29" max="1048575" man="1"/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2"/>
  <sheetViews>
    <sheetView tabSelected="1" workbookViewId="0">
      <selection activeCell="S23" sqref="S23"/>
    </sheetView>
  </sheetViews>
  <sheetFormatPr defaultColWidth="3.7109375" defaultRowHeight="15.75" x14ac:dyDescent="0.25"/>
  <cols>
    <col min="1" max="1" width="3.7109375" style="52"/>
    <col min="2" max="12" width="3.7109375" style="25"/>
    <col min="13" max="13" width="7.28515625" style="25" customWidth="1"/>
    <col min="14" max="16" width="3.7109375" style="25"/>
    <col min="17" max="17" width="22.7109375" style="25" customWidth="1"/>
    <col min="18" max="20" width="3.7109375" style="25"/>
    <col min="21" max="21" width="19" style="25" customWidth="1"/>
    <col min="22" max="40" width="3.7109375" style="25"/>
    <col min="41" max="41" width="3.7109375" style="46"/>
    <col min="42" max="42" width="40.7109375" style="25" customWidth="1"/>
    <col min="43" max="43" width="3.7109375" style="45"/>
    <col min="44" max="44" width="40.7109375" style="25" customWidth="1"/>
    <col min="45" max="16384" width="3.7109375" style="25"/>
  </cols>
  <sheetData>
    <row r="1" spans="1:80" x14ac:dyDescent="0.25">
      <c r="A1" s="123" t="s">
        <v>121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80" x14ac:dyDescent="0.25">
      <c r="A2" s="123" t="s">
        <v>122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80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80" x14ac:dyDescent="0.25">
      <c r="A4" s="123" t="s">
        <v>134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80" ht="18" x14ac:dyDescent="0.25">
      <c r="A5" s="130"/>
      <c r="B5" s="130"/>
      <c r="C5" s="130"/>
      <c r="D5" s="130"/>
      <c r="E5" s="130"/>
      <c r="F5" s="130"/>
      <c r="G5" s="130"/>
      <c r="H5" s="131"/>
      <c r="I5" s="131"/>
      <c r="J5" s="131"/>
      <c r="K5" s="131"/>
      <c r="L5" s="131"/>
      <c r="M5" s="131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32"/>
      <c r="AJ5" s="132"/>
      <c r="AK5" s="132"/>
      <c r="AL5" s="132"/>
      <c r="AM5" s="132"/>
      <c r="AO5" s="133" t="s">
        <v>2</v>
      </c>
      <c r="AP5" s="133"/>
      <c r="AQ5" s="134" t="s">
        <v>3</v>
      </c>
      <c r="AR5" s="134"/>
    </row>
    <row r="6" spans="1:80" ht="25.15" customHeight="1" x14ac:dyDescent="0.25">
      <c r="A6" s="26" t="s">
        <v>4</v>
      </c>
      <c r="B6" s="125" t="str">
        <f>AR6</f>
        <v>A - 1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8"/>
      <c r="AO6" s="29" t="s">
        <v>4</v>
      </c>
      <c r="AP6" s="30" t="s">
        <v>114</v>
      </c>
      <c r="AQ6" s="12" t="s">
        <v>4</v>
      </c>
      <c r="AR6" s="30" t="s">
        <v>135</v>
      </c>
      <c r="AT6" s="127">
        <v>1</v>
      </c>
      <c r="AU6" s="127"/>
      <c r="AV6" s="127"/>
      <c r="AW6" s="127"/>
      <c r="AX6" s="127"/>
      <c r="AY6" s="127">
        <v>2</v>
      </c>
      <c r="AZ6" s="127"/>
      <c r="BA6" s="127"/>
      <c r="BB6" s="127"/>
      <c r="BC6" s="127"/>
      <c r="BD6" s="127">
        <v>3</v>
      </c>
      <c r="BE6" s="127"/>
      <c r="BF6" s="127"/>
      <c r="BG6" s="127"/>
      <c r="BH6" s="127"/>
      <c r="BI6" s="127">
        <v>4</v>
      </c>
      <c r="BJ6" s="127"/>
      <c r="BK6" s="127"/>
      <c r="BL6" s="127"/>
      <c r="BM6" s="127"/>
      <c r="BN6" s="127">
        <v>5</v>
      </c>
      <c r="BO6" s="127"/>
      <c r="BP6" s="127"/>
      <c r="BQ6" s="127"/>
      <c r="BR6" s="127"/>
      <c r="BS6" s="127">
        <v>6</v>
      </c>
      <c r="BT6" s="127"/>
      <c r="BU6" s="127"/>
      <c r="BV6" s="127"/>
      <c r="BW6" s="127"/>
      <c r="BX6" s="127">
        <v>7</v>
      </c>
      <c r="BY6" s="127"/>
      <c r="BZ6" s="127"/>
      <c r="CA6" s="127"/>
      <c r="CB6" s="127"/>
    </row>
    <row r="7" spans="1:80" ht="25.15" customHeight="1" x14ac:dyDescent="0.25">
      <c r="A7" s="31"/>
      <c r="B7" s="128" t="s">
        <v>128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  <c r="N7" s="32"/>
      <c r="O7" s="33"/>
      <c r="P7" s="33"/>
      <c r="Q7" s="34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8"/>
      <c r="AO7" s="29" t="s">
        <v>16</v>
      </c>
      <c r="AP7" s="30" t="s">
        <v>115</v>
      </c>
      <c r="AQ7" s="12" t="s">
        <v>16</v>
      </c>
      <c r="AR7" s="30" t="s">
        <v>136</v>
      </c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</row>
    <row r="8" spans="1:80" ht="25.15" customHeight="1" x14ac:dyDescent="0.25">
      <c r="A8" s="31" t="s">
        <v>16</v>
      </c>
      <c r="B8" s="121" t="str">
        <f>AR7</f>
        <v>C - 2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27"/>
      <c r="O8" s="27"/>
      <c r="P8" s="27"/>
      <c r="Q8" s="35"/>
      <c r="R8" s="27"/>
      <c r="S8" s="36"/>
      <c r="T8" s="36"/>
      <c r="U8" s="36"/>
      <c r="V8" s="36"/>
      <c r="W8" s="36"/>
      <c r="X8" s="36"/>
      <c r="Y8" s="36"/>
      <c r="Z8" s="36"/>
      <c r="AA8" s="27"/>
      <c r="AB8" s="27"/>
      <c r="AC8" s="28"/>
      <c r="AO8" s="29" t="s">
        <v>19</v>
      </c>
      <c r="AP8" s="30" t="s">
        <v>116</v>
      </c>
      <c r="AQ8" s="12" t="s">
        <v>19</v>
      </c>
      <c r="AR8" s="30" t="s">
        <v>137</v>
      </c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</row>
    <row r="9" spans="1:80" ht="25.15" customHeight="1" x14ac:dyDescent="0.25">
      <c r="A9" s="26"/>
      <c r="B9" s="135" t="s">
        <v>133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6"/>
      <c r="R9" s="32"/>
      <c r="S9" s="37"/>
      <c r="T9" s="37"/>
      <c r="U9" s="38"/>
      <c r="V9" s="36"/>
      <c r="W9" s="36"/>
      <c r="X9" s="36"/>
      <c r="Y9" s="36"/>
      <c r="Z9" s="39"/>
      <c r="AA9" s="27"/>
      <c r="AB9" s="27"/>
      <c r="AC9" s="28"/>
      <c r="AO9" s="29" t="s">
        <v>22</v>
      </c>
      <c r="AP9" s="30" t="s">
        <v>117</v>
      </c>
      <c r="AQ9" s="12" t="s">
        <v>22</v>
      </c>
      <c r="AR9" s="30" t="s">
        <v>138</v>
      </c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</row>
    <row r="10" spans="1:80" ht="25.15" customHeight="1" x14ac:dyDescent="0.25">
      <c r="A10" s="26" t="s">
        <v>19</v>
      </c>
      <c r="B10" s="125" t="str">
        <f>AR8</f>
        <v>A - 2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N10" s="27"/>
      <c r="O10" s="27"/>
      <c r="P10" s="27"/>
      <c r="Q10" s="40"/>
      <c r="R10" s="27"/>
      <c r="S10" s="36"/>
      <c r="T10" s="36"/>
      <c r="U10" s="41"/>
      <c r="V10" s="36"/>
      <c r="W10" s="36"/>
      <c r="X10" s="36"/>
      <c r="Y10" s="36"/>
      <c r="Z10" s="39"/>
      <c r="AA10" s="36"/>
      <c r="AB10" s="27"/>
      <c r="AC10" s="28"/>
      <c r="AO10" s="29" t="s">
        <v>24</v>
      </c>
      <c r="AP10" s="30" t="s">
        <v>118</v>
      </c>
      <c r="AQ10" s="12" t="s">
        <v>24</v>
      </c>
      <c r="AR10" s="30" t="s">
        <v>139</v>
      </c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</row>
    <row r="11" spans="1:80" ht="25.15" customHeight="1" x14ac:dyDescent="0.25">
      <c r="A11" s="31"/>
      <c r="B11" s="128" t="s">
        <v>129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  <c r="N11" s="32"/>
      <c r="O11" s="33"/>
      <c r="P11" s="33"/>
      <c r="Q11" s="33"/>
      <c r="R11" s="27"/>
      <c r="S11" s="42" t="s">
        <v>119</v>
      </c>
      <c r="T11" s="43"/>
      <c r="U11" s="44"/>
      <c r="V11" s="43"/>
      <c r="W11" s="43"/>
      <c r="X11" s="43"/>
      <c r="Y11" s="43"/>
      <c r="Z11" s="36"/>
      <c r="AA11" s="36"/>
      <c r="AB11" s="27"/>
      <c r="AC11" s="28"/>
      <c r="AO11" s="29" t="s">
        <v>26</v>
      </c>
      <c r="AP11" s="30"/>
      <c r="AQ11" s="12" t="s">
        <v>26</v>
      </c>
      <c r="AR11" s="30" t="s">
        <v>140</v>
      </c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</row>
    <row r="12" spans="1:80" ht="25.15" customHeight="1" x14ac:dyDescent="0.25">
      <c r="A12" s="31" t="s">
        <v>22</v>
      </c>
      <c r="B12" s="121" t="str">
        <f>AR9</f>
        <v>C - 1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2"/>
      <c r="N12" s="27"/>
      <c r="O12" s="27"/>
      <c r="P12" s="27"/>
      <c r="Q12" s="27"/>
      <c r="R12" s="27"/>
      <c r="S12" s="137" t="s">
        <v>125</v>
      </c>
      <c r="T12" s="137"/>
      <c r="U12" s="138"/>
      <c r="V12" s="139">
        <v>0.45833333333333331</v>
      </c>
      <c r="W12" s="140"/>
      <c r="X12" s="140"/>
      <c r="Y12" s="140"/>
      <c r="Z12" s="39"/>
      <c r="AA12" s="36"/>
      <c r="AB12" s="27"/>
      <c r="AC12" s="28"/>
      <c r="AO12" s="29" t="s">
        <v>34</v>
      </c>
      <c r="AP12" s="30"/>
      <c r="AQ12" s="12" t="s">
        <v>34</v>
      </c>
      <c r="AR12" s="30" t="s">
        <v>141</v>
      </c>
      <c r="AT12" s="127">
        <v>8</v>
      </c>
      <c r="AU12" s="127"/>
      <c r="AV12" s="127"/>
      <c r="AW12" s="127"/>
      <c r="AX12" s="127"/>
      <c r="BI12" s="45"/>
    </row>
    <row r="13" spans="1:80" ht="25.15" customHeight="1" x14ac:dyDescent="0.25">
      <c r="A13" s="26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27"/>
      <c r="O13" s="27"/>
      <c r="P13" s="27"/>
      <c r="Q13" s="27"/>
      <c r="R13" s="27"/>
      <c r="S13" s="42" t="s">
        <v>120</v>
      </c>
      <c r="T13" s="43"/>
      <c r="U13" s="44"/>
      <c r="V13" s="43"/>
      <c r="W13" s="43"/>
      <c r="X13" s="43"/>
      <c r="Y13" s="43"/>
      <c r="Z13" s="39"/>
      <c r="AA13" s="36"/>
      <c r="AB13" s="27"/>
      <c r="AC13" s="28"/>
      <c r="AO13" s="29" t="s">
        <v>36</v>
      </c>
      <c r="AP13" s="30"/>
      <c r="AQ13" s="12" t="s">
        <v>36</v>
      </c>
      <c r="AR13" s="30" t="s">
        <v>142</v>
      </c>
      <c r="AT13" s="127"/>
      <c r="AU13" s="127"/>
      <c r="AV13" s="127"/>
      <c r="AW13" s="127"/>
      <c r="AX13" s="127"/>
      <c r="BI13" s="45"/>
    </row>
    <row r="14" spans="1:80" ht="25.15" customHeight="1" x14ac:dyDescent="0.25">
      <c r="A14" s="26" t="s">
        <v>24</v>
      </c>
      <c r="B14" s="125" t="str">
        <f>AR10</f>
        <v>B - 1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6"/>
      <c r="N14" s="27"/>
      <c r="O14" s="27"/>
      <c r="P14" s="27"/>
      <c r="Q14" s="27"/>
      <c r="R14" s="27"/>
      <c r="S14" s="137" t="s">
        <v>125</v>
      </c>
      <c r="T14" s="137"/>
      <c r="U14" s="138"/>
      <c r="V14" s="142">
        <v>0.5</v>
      </c>
      <c r="W14" s="143"/>
      <c r="X14" s="143"/>
      <c r="Y14" s="143"/>
      <c r="Z14" s="39"/>
      <c r="AA14" s="27"/>
      <c r="AB14" s="27"/>
      <c r="AC14" s="28"/>
      <c r="AT14" s="127"/>
      <c r="AU14" s="127"/>
      <c r="AV14" s="127"/>
      <c r="AW14" s="127"/>
      <c r="AX14" s="127"/>
      <c r="BI14" s="45"/>
    </row>
    <row r="15" spans="1:80" ht="25.15" customHeight="1" x14ac:dyDescent="0.25">
      <c r="A15" s="31"/>
      <c r="B15" s="128" t="s">
        <v>130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9"/>
      <c r="N15" s="32"/>
      <c r="O15" s="33"/>
      <c r="P15" s="33"/>
      <c r="Q15" s="34"/>
      <c r="R15" s="27"/>
      <c r="S15" s="27"/>
      <c r="T15" s="27"/>
      <c r="U15" s="35"/>
      <c r="V15" s="27"/>
      <c r="W15" s="27"/>
      <c r="X15" s="27"/>
      <c r="Y15" s="27"/>
      <c r="Z15" s="27"/>
      <c r="AA15" s="27"/>
      <c r="AB15" s="27"/>
      <c r="AC15" s="28"/>
      <c r="AS15" s="46"/>
      <c r="AT15" s="127"/>
      <c r="AU15" s="127"/>
      <c r="AV15" s="127"/>
      <c r="AW15" s="127"/>
      <c r="AX15" s="127"/>
      <c r="BI15" s="45"/>
    </row>
    <row r="16" spans="1:80" ht="25.15" customHeight="1" x14ac:dyDescent="0.25">
      <c r="A16" s="31">
        <v>6</v>
      </c>
      <c r="B16" s="121" t="str">
        <f>AR11</f>
        <v>D - 2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2"/>
      <c r="N16" s="27"/>
      <c r="O16" s="27"/>
      <c r="P16" s="27"/>
      <c r="Q16" s="35"/>
      <c r="R16" s="27"/>
      <c r="S16" s="27"/>
      <c r="T16" s="27"/>
      <c r="U16" s="40"/>
      <c r="V16" s="27"/>
      <c r="W16" s="27"/>
      <c r="X16" s="27"/>
      <c r="Y16" s="27"/>
      <c r="Z16" s="27"/>
      <c r="AA16" s="27"/>
      <c r="AB16" s="27"/>
      <c r="AC16" s="28"/>
      <c r="AT16" s="127"/>
      <c r="AU16" s="127"/>
      <c r="AV16" s="127"/>
      <c r="AW16" s="127"/>
      <c r="AX16" s="127"/>
      <c r="BI16" s="45"/>
    </row>
    <row r="17" spans="1:61" ht="25.15" customHeight="1" x14ac:dyDescent="0.25">
      <c r="A17" s="26"/>
      <c r="B17" s="135" t="s">
        <v>132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6"/>
      <c r="R17" s="32"/>
      <c r="S17" s="33"/>
      <c r="T17" s="33"/>
      <c r="U17" s="33"/>
      <c r="V17" s="27"/>
      <c r="W17" s="27"/>
      <c r="X17" s="27"/>
      <c r="Y17" s="27"/>
      <c r="Z17" s="27"/>
      <c r="AA17" s="27"/>
      <c r="AB17" s="47"/>
      <c r="AT17" s="127"/>
      <c r="AU17" s="127"/>
      <c r="AV17" s="127"/>
      <c r="AW17" s="127"/>
      <c r="AX17" s="127"/>
      <c r="BI17" s="45"/>
    </row>
    <row r="18" spans="1:61" ht="25.15" customHeight="1" x14ac:dyDescent="0.25">
      <c r="A18" s="26" t="s">
        <v>34</v>
      </c>
      <c r="B18" s="125" t="str">
        <f>AR12</f>
        <v>B - 2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6"/>
      <c r="N18" s="27"/>
      <c r="O18" s="27"/>
      <c r="P18" s="27"/>
      <c r="Q18" s="40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47"/>
    </row>
    <row r="19" spans="1:61" ht="25.15" customHeight="1" x14ac:dyDescent="0.25">
      <c r="A19" s="31"/>
      <c r="B19" s="128" t="s">
        <v>131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9"/>
      <c r="N19" s="32"/>
      <c r="O19" s="33"/>
      <c r="P19" s="33"/>
      <c r="Q19" s="33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47"/>
    </row>
    <row r="20" spans="1:61" ht="25.15" customHeight="1" x14ac:dyDescent="0.25">
      <c r="A20" s="31" t="s">
        <v>36</v>
      </c>
      <c r="B20" s="121" t="str">
        <f>AR13</f>
        <v>D - 1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2"/>
      <c r="N20" s="4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47"/>
      <c r="AA20" s="47"/>
      <c r="AB20" s="47"/>
    </row>
    <row r="21" spans="1:61" x14ac:dyDescent="0.2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61" x14ac:dyDescent="0.25">
      <c r="A22" s="51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8" spans="1:61" x14ac:dyDescent="0.25">
      <c r="S28" s="28"/>
      <c r="T28" s="28"/>
      <c r="U28" s="28"/>
      <c r="V28" s="28"/>
      <c r="W28" s="28"/>
      <c r="X28" s="28"/>
      <c r="Y28" s="28"/>
      <c r="Z28" s="28"/>
    </row>
    <row r="29" spans="1:61" x14ac:dyDescent="0.25">
      <c r="S29" s="28"/>
      <c r="T29" s="28"/>
      <c r="U29" s="28"/>
      <c r="V29" s="28"/>
      <c r="W29" s="28"/>
      <c r="X29" s="28"/>
      <c r="Y29" s="28"/>
      <c r="Z29" s="28"/>
    </row>
    <row r="30" spans="1:61" x14ac:dyDescent="0.25">
      <c r="S30" s="28"/>
      <c r="T30" s="28"/>
      <c r="U30" s="28"/>
      <c r="V30" s="28"/>
      <c r="W30" s="28"/>
      <c r="X30" s="28"/>
      <c r="Y30" s="28"/>
      <c r="Z30" s="28"/>
    </row>
    <row r="31" spans="1:61" x14ac:dyDescent="0.25">
      <c r="S31" s="28"/>
      <c r="T31" s="28"/>
      <c r="U31" s="28"/>
      <c r="V31" s="28"/>
      <c r="W31" s="28"/>
      <c r="X31" s="28"/>
      <c r="Y31" s="28"/>
      <c r="Z31" s="28"/>
    </row>
    <row r="32" spans="1:61" x14ac:dyDescent="0.25">
      <c r="S32" s="28"/>
      <c r="T32" s="28"/>
      <c r="U32" s="28"/>
      <c r="V32" s="28"/>
      <c r="W32" s="28"/>
      <c r="X32" s="28"/>
      <c r="Y32" s="28"/>
      <c r="Z32" s="28"/>
    </row>
  </sheetData>
  <mergeCells count="39">
    <mergeCell ref="B18:M18"/>
    <mergeCell ref="B19:M19"/>
    <mergeCell ref="B20:M20"/>
    <mergeCell ref="BX6:CB11"/>
    <mergeCell ref="B9:Q9"/>
    <mergeCell ref="S12:U12"/>
    <mergeCell ref="V12:Y12"/>
    <mergeCell ref="AT12:AX17"/>
    <mergeCell ref="B13:M13"/>
    <mergeCell ref="S14:U14"/>
    <mergeCell ref="V14:Y14"/>
    <mergeCell ref="B17:Q17"/>
    <mergeCell ref="BS6:BW11"/>
    <mergeCell ref="B12:M12"/>
    <mergeCell ref="B14:M14"/>
    <mergeCell ref="B15:M15"/>
    <mergeCell ref="A1:Y1"/>
    <mergeCell ref="A2:Y2"/>
    <mergeCell ref="A5:G5"/>
    <mergeCell ref="H5:M5"/>
    <mergeCell ref="N5:R5"/>
    <mergeCell ref="S5:W5"/>
    <mergeCell ref="X5:AC5"/>
    <mergeCell ref="BI6:BM11"/>
    <mergeCell ref="BN6:BR11"/>
    <mergeCell ref="B7:M7"/>
    <mergeCell ref="B8:M8"/>
    <mergeCell ref="B10:M10"/>
    <mergeCell ref="B11:M11"/>
    <mergeCell ref="AT6:AX11"/>
    <mergeCell ref="AY6:BC11"/>
    <mergeCell ref="B16:M16"/>
    <mergeCell ref="A4:Y4"/>
    <mergeCell ref="AD5:AH5"/>
    <mergeCell ref="B6:M6"/>
    <mergeCell ref="BD6:BH11"/>
    <mergeCell ref="AI5:AM5"/>
    <mergeCell ref="AO5:AP5"/>
    <mergeCell ref="AQ5:AR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FUTSAL KÜÇÜK ERKEK </vt:lpstr>
      <vt:lpstr>FUTSAL KÜÇÜK ERKEK ELEME FİKSTÜ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2025-03-25T06:26:08Z</dcterms:modified>
</cp:coreProperties>
</file>